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5d3428ed4a175c/クリヴォーネカップ/クリヴォーネカップ/2023年/"/>
    </mc:Choice>
  </mc:AlternateContent>
  <xr:revisionPtr revIDLastSave="9" documentId="8_{FDB00AC4-783B-3E48-BF79-BFA87398A18E}" xr6:coauthVersionLast="47" xr6:coauthVersionMax="47" xr10:uidLastSave="{2C9BA766-878E-D14F-879C-E4D9EAB58FF3}"/>
  <bookViews>
    <workbookView xWindow="-108" yWindow="-108" windowWidth="23256" windowHeight="12576" xr2:uid="{00000000-000D-0000-FFFF-FFFF00000000}"/>
  </bookViews>
  <sheets>
    <sheet name="大会要項" sheetId="9" r:id="rId1"/>
    <sheet name="予選ﾘｰｸﾞ・決勝ﾄｰﾅﾒﾝﾄ" sheetId="1" r:id="rId2"/>
    <sheet name="ﾀｲﾑｽｹｼﾞｭｰﾙ" sheetId="2" r:id="rId3"/>
  </sheets>
  <definedNames>
    <definedName name="HTML_CodePage" hidden="1">932</definedName>
    <definedName name="HTML_Control" localSheetId="0" hidden="1">{"'日程表'!$B$2:$P$36"}</definedName>
    <definedName name="HTML_Control" hidden="1">{"'日程表'!$B$2:$P$36"}</definedName>
    <definedName name="HTML_Description" hidden="1">""</definedName>
    <definedName name="HTML_Email" hidden="1">""</definedName>
    <definedName name="HTML_Header" hidden="1">""</definedName>
    <definedName name="HTML_LastUpdate" hidden="1">"99/10/03"</definedName>
    <definedName name="HTML_LineAfter" hidden="1">FALSE</definedName>
    <definedName name="HTML_LineBefore" hidden="1">FALSE</definedName>
    <definedName name="HTML_Name" hidden="1">"ＨＦＡ"</definedName>
    <definedName name="HTML_OBDlg2" hidden="1">TRUE</definedName>
    <definedName name="HTML_OBDlg4" hidden="1">TRUE</definedName>
    <definedName name="HTML_OS" hidden="1">0</definedName>
    <definedName name="HTML_PathFile" hidden="1">"C:\HFL HOMEPAGE\public_html\menu1\contents4\99\9n.htm"</definedName>
    <definedName name="HTML_Title" hidden="1">""</definedName>
    <definedName name="_xlnm.Print_Area" localSheetId="1">予選ﾘｰｸﾞ・決勝ﾄｰﾅﾒﾝﾄ!$A$1:$S$53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F2" i="2"/>
  <c r="L12" i="9"/>
  <c r="D4" i="1"/>
  <c r="U5" i="1"/>
  <c r="W5" i="1"/>
  <c r="V5" i="1"/>
  <c r="U6" i="1"/>
  <c r="W6" i="1"/>
  <c r="V7" i="1"/>
  <c r="D9" i="1"/>
  <c r="G9" i="1"/>
  <c r="J9" i="1"/>
  <c r="V10" i="1"/>
  <c r="U11" i="1"/>
  <c r="D14" i="1"/>
  <c r="G14" i="1"/>
  <c r="J14" i="1"/>
  <c r="U16" i="1"/>
  <c r="W16" i="1"/>
  <c r="D19" i="1"/>
  <c r="G19" i="1"/>
  <c r="J19" i="1"/>
  <c r="U21" i="1"/>
  <c r="V22" i="1"/>
  <c r="U22" i="1"/>
  <c r="U17" i="1"/>
  <c r="W17" i="1"/>
  <c r="U15" i="1"/>
  <c r="W15" i="1"/>
  <c r="V12" i="1"/>
  <c r="U10" i="1"/>
  <c r="W10" i="1"/>
  <c r="V16" i="1"/>
  <c r="V11" i="1"/>
  <c r="V6" i="1"/>
  <c r="U20" i="1"/>
  <c r="W20" i="1"/>
  <c r="V17" i="1"/>
  <c r="U12" i="1"/>
  <c r="W12" i="1"/>
  <c r="U7" i="1"/>
  <c r="W7" i="1"/>
  <c r="V21" i="1"/>
  <c r="V20" i="1"/>
  <c r="V15" i="1"/>
  <c r="W21" i="1"/>
  <c r="W22" i="1"/>
  <c r="W11" i="1"/>
</calcChain>
</file>

<file path=xl/sharedStrings.xml><?xml version="1.0" encoding="utf-8"?>
<sst xmlns="http://schemas.openxmlformats.org/spreadsheetml/2006/main" count="233" uniqueCount="134">
  <si>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</si>
  <si>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</si>
  <si>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</si>
  <si>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勝ち点</t>
    <rPh sb="0" eb="1">
      <t>カ</t>
    </rPh>
    <rPh sb="2" eb="3">
      <t>テン</t>
    </rPh>
    <phoneticPr fontId="3"/>
  </si>
  <si>
    <t>順位</t>
    <rPh sb="0" eb="2">
      <t>ジュンイ</t>
    </rPh>
    <phoneticPr fontId="3"/>
  </si>
  <si>
    <t>時間</t>
    <rPh sb="0" eb="2">
      <t>ジカン</t>
    </rPh>
    <phoneticPr fontId="3"/>
  </si>
  <si>
    <t>符号</t>
    <rPh sb="0" eb="2">
      <t>フゴウ</t>
    </rPh>
    <phoneticPr fontId="3"/>
  </si>
  <si>
    <t>結果</t>
    <rPh sb="0" eb="2">
      <t>ケッカ</t>
    </rPh>
    <phoneticPr fontId="3"/>
  </si>
  <si>
    <t>主審</t>
    <rPh sb="0" eb="2">
      <t>シュシン</t>
    </rPh>
    <phoneticPr fontId="3"/>
  </si>
  <si>
    <t>チーム</t>
    <phoneticPr fontId="3"/>
  </si>
  <si>
    <t>━</t>
    <phoneticPr fontId="3"/>
  </si>
  <si>
    <t>主催</t>
    <rPh sb="0" eb="2">
      <t>シュサイ</t>
    </rPh>
    <phoneticPr fontId="3"/>
  </si>
  <si>
    <t xml:space="preserve">参加チーム </t>
    <rPh sb="0" eb="2">
      <t>サンカ</t>
    </rPh>
    <phoneticPr fontId="3"/>
  </si>
  <si>
    <t>◇試合時間は１５分ー５分ー１５分</t>
    <rPh sb="1" eb="3">
      <t>シアイ</t>
    </rPh>
    <rPh sb="3" eb="5">
      <t>ジカン</t>
    </rPh>
    <rPh sb="8" eb="9">
      <t>フン</t>
    </rPh>
    <rPh sb="11" eb="12">
      <t>フン</t>
    </rPh>
    <rPh sb="15" eb="16">
      <t>フン</t>
    </rPh>
    <phoneticPr fontId="3"/>
  </si>
  <si>
    <t>④　抽選</t>
    <rPh sb="2" eb="4">
      <t>チュウセン</t>
    </rPh>
    <phoneticPr fontId="3"/>
  </si>
  <si>
    <t>③　総得点</t>
    <rPh sb="2" eb="5">
      <t>ソウトクテン</t>
    </rPh>
    <phoneticPr fontId="3"/>
  </si>
  <si>
    <t>②　得失点差</t>
    <rPh sb="2" eb="3">
      <t>トク</t>
    </rPh>
    <rPh sb="3" eb="5">
      <t>シッテン</t>
    </rPh>
    <rPh sb="5" eb="6">
      <t>サ</t>
    </rPh>
    <phoneticPr fontId="3"/>
  </si>
  <si>
    <t>①　勝ち点（勝…3　引き分け・・・１　　負…０）</t>
    <rPh sb="2" eb="3">
      <t>カ</t>
    </rPh>
    <rPh sb="4" eb="5">
      <t>テン</t>
    </rPh>
    <rPh sb="6" eb="7">
      <t>カ</t>
    </rPh>
    <rPh sb="10" eb="11">
      <t>ヒ</t>
    </rPh>
    <rPh sb="12" eb="13">
      <t>ワ</t>
    </rPh>
    <rPh sb="20" eb="21">
      <t>マ</t>
    </rPh>
    <phoneticPr fontId="3"/>
  </si>
  <si>
    <t>順位のつけ方</t>
    <rPh sb="0" eb="2">
      <t>ジュンイ</t>
    </rPh>
    <rPh sb="3" eb="6">
      <t>ツケカタ</t>
    </rPh>
    <phoneticPr fontId="3"/>
  </si>
  <si>
    <t>◇各チームリーグ戦(１５分ハーフ)を行い、次の方法でグループ毎の順位をつける</t>
    <rPh sb="1" eb="2">
      <t>カク</t>
    </rPh>
    <rPh sb="8" eb="9">
      <t>セン</t>
    </rPh>
    <rPh sb="12" eb="13">
      <t>フン</t>
    </rPh>
    <rPh sb="18" eb="19">
      <t>オコナ</t>
    </rPh>
    <rPh sb="21" eb="22">
      <t>ツギ</t>
    </rPh>
    <rPh sb="23" eb="25">
      <t>ホウホウ</t>
    </rPh>
    <rPh sb="30" eb="31">
      <t>ゴト</t>
    </rPh>
    <rPh sb="32" eb="34">
      <t>ジュンイ</t>
    </rPh>
    <phoneticPr fontId="3"/>
  </si>
  <si>
    <t>８人制で行い、自由な交代とする。</t>
    <rPh sb="1" eb="2">
      <t>ニン</t>
    </rPh>
    <rPh sb="2" eb="3">
      <t>セイ</t>
    </rPh>
    <rPh sb="4" eb="5">
      <t>オコナ</t>
    </rPh>
    <rPh sb="7" eb="9">
      <t>ジユウ</t>
    </rPh>
    <rPh sb="10" eb="12">
      <t>コウタイ</t>
    </rPh>
    <phoneticPr fontId="3"/>
  </si>
  <si>
    <t>競技方法</t>
    <rPh sb="0" eb="2">
      <t>キョウギ</t>
    </rPh>
    <rPh sb="2" eb="4">
      <t>ホウホウ</t>
    </rPh>
    <phoneticPr fontId="3"/>
  </si>
  <si>
    <t>６.</t>
  </si>
  <si>
    <t>参加費</t>
    <rPh sb="0" eb="3">
      <t>サンカヒ</t>
    </rPh>
    <phoneticPr fontId="17"/>
  </si>
  <si>
    <t>５.</t>
  </si>
  <si>
    <t>対象</t>
    <rPh sb="0" eb="2">
      <t>タイショウ</t>
    </rPh>
    <phoneticPr fontId="17"/>
  </si>
  <si>
    <t>４.</t>
  </si>
  <si>
    <t>会場</t>
    <rPh sb="0" eb="2">
      <t>カイジョウ</t>
    </rPh>
    <phoneticPr fontId="17"/>
  </si>
  <si>
    <t>３.</t>
  </si>
  <si>
    <t>日時</t>
    <rPh sb="0" eb="2">
      <t>ニチジ</t>
    </rPh>
    <phoneticPr fontId="17"/>
  </si>
  <si>
    <t>２.</t>
  </si>
  <si>
    <t>同年代の選手同士の交流を図る。</t>
  </si>
  <si>
    <t>ジュニア年代におけるサッカーの技術向上と健全な心身の育成を図り、</t>
  </si>
  <si>
    <t>目的</t>
    <rPh sb="0" eb="2">
      <t>モクテキ</t>
    </rPh>
    <phoneticPr fontId="17"/>
  </si>
  <si>
    <t>１.</t>
  </si>
  <si>
    <t>1人審判制</t>
    <rPh sb="1" eb="2">
      <t>ニン</t>
    </rPh>
    <rPh sb="2" eb="4">
      <t>シンパン</t>
    </rPh>
    <rPh sb="4" eb="5">
      <t>セイ</t>
    </rPh>
    <phoneticPr fontId="3"/>
  </si>
  <si>
    <t>各ｸﾞﾙｰﾌﾟの１位は決勝ﾄｰﾅﾒﾝﾄに進み、その他はﾌﾚﾝﾄﾞﾘーﾏｯﾁを実施する。</t>
    <rPh sb="0" eb="1">
      <t>カク</t>
    </rPh>
    <rPh sb="9" eb="10">
      <t>イ</t>
    </rPh>
    <rPh sb="11" eb="13">
      <t>ケッショウ</t>
    </rPh>
    <rPh sb="20" eb="21">
      <t>スス</t>
    </rPh>
    <rPh sb="25" eb="26">
      <t>タ</t>
    </rPh>
    <rPh sb="38" eb="40">
      <t>ジッシ</t>
    </rPh>
    <phoneticPr fontId="3"/>
  </si>
  <si>
    <t>決勝ﾄｰﾅﾒﾝﾄで同点の場合は3人のPKとし、その後はｻﾄﾞﾝﾃﾞｽとする。</t>
    <rPh sb="0" eb="2">
      <t>ケッショウ</t>
    </rPh>
    <rPh sb="9" eb="11">
      <t>ドウテン</t>
    </rPh>
    <rPh sb="12" eb="14">
      <t>バアイ</t>
    </rPh>
    <rPh sb="16" eb="17">
      <t>ニン</t>
    </rPh>
    <rPh sb="25" eb="26">
      <t>ゴ</t>
    </rPh>
    <phoneticPr fontId="3"/>
  </si>
  <si>
    <t>A2位</t>
    <rPh sb="2" eb="3">
      <t>イ</t>
    </rPh>
    <phoneticPr fontId="3"/>
  </si>
  <si>
    <t>B2位</t>
    <rPh sb="2" eb="3">
      <t>イ</t>
    </rPh>
    <phoneticPr fontId="3"/>
  </si>
  <si>
    <t>A3位</t>
    <rPh sb="2" eb="3">
      <t>イ</t>
    </rPh>
    <phoneticPr fontId="3"/>
  </si>
  <si>
    <t>B3位</t>
    <rPh sb="2" eb="3">
      <t>イ</t>
    </rPh>
    <phoneticPr fontId="3"/>
  </si>
  <si>
    <t>C2位</t>
    <rPh sb="2" eb="3">
      <t>イ</t>
    </rPh>
    <phoneticPr fontId="3"/>
  </si>
  <si>
    <t>C3位</t>
    <rPh sb="2" eb="3">
      <t>イ</t>
    </rPh>
    <phoneticPr fontId="3"/>
  </si>
  <si>
    <t>D3位</t>
    <rPh sb="2" eb="3">
      <t>イ</t>
    </rPh>
    <phoneticPr fontId="3"/>
  </si>
  <si>
    <t>A1位</t>
    <rPh sb="2" eb="3">
      <t>イ</t>
    </rPh>
    <phoneticPr fontId="3"/>
  </si>
  <si>
    <t>B1位</t>
    <rPh sb="2" eb="3">
      <t>イ</t>
    </rPh>
    <phoneticPr fontId="3"/>
  </si>
  <si>
    <t>C1位</t>
    <rPh sb="2" eb="3">
      <t>イ</t>
    </rPh>
    <phoneticPr fontId="3"/>
  </si>
  <si>
    <t>D1位</t>
    <rPh sb="2" eb="3">
      <t>イ</t>
    </rPh>
    <phoneticPr fontId="3"/>
  </si>
  <si>
    <t>決勝トーナメント</t>
    <rPh sb="0" eb="2">
      <t>ケッショウ</t>
    </rPh>
    <phoneticPr fontId="3"/>
  </si>
  <si>
    <t>フレンドリーマッチ</t>
    <phoneticPr fontId="3"/>
  </si>
  <si>
    <t>VS</t>
    <phoneticPr fontId="3"/>
  </si>
  <si>
    <t>D2位</t>
    <rPh sb="2" eb="3">
      <t>イ</t>
    </rPh>
    <phoneticPr fontId="3"/>
  </si>
  <si>
    <t>予選リーグ・順位決定戦の実施は、下記の通りとする。</t>
    <rPh sb="0" eb="2">
      <t>ヨセン</t>
    </rPh>
    <rPh sb="6" eb="8">
      <t>ジュンイ</t>
    </rPh>
    <rPh sb="8" eb="10">
      <t>ケッテイ</t>
    </rPh>
    <rPh sb="10" eb="11">
      <t>セン</t>
    </rPh>
    <rPh sb="12" eb="14">
      <t>ジッシ</t>
    </rPh>
    <rPh sb="16" eb="18">
      <t>カキ</t>
    </rPh>
    <rPh sb="19" eb="20">
      <t>トオ</t>
    </rPh>
    <phoneticPr fontId="3"/>
  </si>
  <si>
    <t>予選リーグ</t>
    <phoneticPr fontId="3"/>
  </si>
  <si>
    <t>（</t>
    <phoneticPr fontId="3"/>
  </si>
  <si>
    <t>）</t>
    <phoneticPr fontId="3"/>
  </si>
  <si>
    <t>勝</t>
    <rPh sb="0" eb="1">
      <t>カチ</t>
    </rPh>
    <phoneticPr fontId="3"/>
  </si>
  <si>
    <t>分</t>
    <rPh sb="0" eb="1">
      <t>ワ</t>
    </rPh>
    <phoneticPr fontId="3"/>
  </si>
  <si>
    <t>勝点</t>
    <rPh sb="0" eb="1">
      <t>カチ</t>
    </rPh>
    <rPh sb="1" eb="2">
      <t>テン</t>
    </rPh>
    <phoneticPr fontId="3"/>
  </si>
  <si>
    <t>優勝
　</t>
    <rPh sb="0" eb="2">
      <t>ユウショウ</t>
    </rPh>
    <phoneticPr fontId="3"/>
  </si>
  <si>
    <r>
      <t xml:space="preserve">準優勝
</t>
    </r>
    <r>
      <rPr>
        <sz val="12"/>
        <rFont val="ＭＳ Ｐゴシック"/>
        <family val="3"/>
        <charset val="128"/>
      </rPr>
      <t>　　　</t>
    </r>
    <rPh sb="0" eb="3">
      <t>ジュンユウショウ</t>
    </rPh>
    <phoneticPr fontId="3"/>
  </si>
  <si>
    <r>
      <t>3位</t>
    </r>
    <r>
      <rPr>
        <sz val="12"/>
        <rFont val="ＭＳ Ｐゴシック"/>
        <family val="3"/>
        <charset val="128"/>
      </rPr>
      <t xml:space="preserve">
　</t>
    </r>
    <rPh sb="1" eb="2">
      <t>イ</t>
    </rPh>
    <phoneticPr fontId="3"/>
  </si>
  <si>
    <t xml:space="preserve">A2位
</t>
    <rPh sb="2" eb="3">
      <t>イ</t>
    </rPh>
    <phoneticPr fontId="3"/>
  </si>
  <si>
    <t xml:space="preserve">A１位
</t>
    <rPh sb="2" eb="3">
      <t>イ</t>
    </rPh>
    <phoneticPr fontId="3"/>
  </si>
  <si>
    <t xml:space="preserve">C2位
</t>
    <rPh sb="2" eb="3">
      <t>イ</t>
    </rPh>
    <phoneticPr fontId="3"/>
  </si>
  <si>
    <t xml:space="preserve">A1位
</t>
    <rPh sb="2" eb="3">
      <t>イ</t>
    </rPh>
    <phoneticPr fontId="3"/>
  </si>
  <si>
    <t xml:space="preserve">7Aの負
</t>
    <rPh sb="3" eb="4">
      <t>フ</t>
    </rPh>
    <phoneticPr fontId="3"/>
  </si>
  <si>
    <t xml:space="preserve">C1位
</t>
    <rPh sb="2" eb="3">
      <t>イ</t>
    </rPh>
    <phoneticPr fontId="3"/>
  </si>
  <si>
    <t xml:space="preserve">Ｂ2位
</t>
    <rPh sb="2" eb="3">
      <t>イ</t>
    </rPh>
    <phoneticPr fontId="3"/>
  </si>
  <si>
    <t xml:space="preserve">B１位
</t>
    <rPh sb="2" eb="3">
      <t>イ</t>
    </rPh>
    <phoneticPr fontId="3"/>
  </si>
  <si>
    <t xml:space="preserve">D２位
</t>
    <rPh sb="2" eb="3">
      <t>イ</t>
    </rPh>
    <phoneticPr fontId="3"/>
  </si>
  <si>
    <t xml:space="preserve">A3位
</t>
    <rPh sb="2" eb="3">
      <t>イ</t>
    </rPh>
    <phoneticPr fontId="3"/>
  </si>
  <si>
    <t xml:space="preserve">C3位
</t>
    <rPh sb="2" eb="3">
      <t>イ</t>
    </rPh>
    <phoneticPr fontId="3"/>
  </si>
  <si>
    <t xml:space="preserve">B3位
</t>
    <rPh sb="2" eb="3">
      <t>イ</t>
    </rPh>
    <phoneticPr fontId="3"/>
  </si>
  <si>
    <t>１５-５-１５</t>
    <phoneticPr fontId="3"/>
  </si>
  <si>
    <t>SCクリヴォーネ</t>
    <phoneticPr fontId="3"/>
  </si>
  <si>
    <t>7.</t>
    <phoneticPr fontId="3"/>
  </si>
  <si>
    <t>8.</t>
    <phoneticPr fontId="3"/>
  </si>
  <si>
    <t>備考</t>
    <rPh sb="0" eb="2">
      <t>ビコウ</t>
    </rPh>
    <phoneticPr fontId="3"/>
  </si>
  <si>
    <t>小雨決行で行います。警報等で中止の場合は午前７時に判断させて頂きます。</t>
    <rPh sb="0" eb="2">
      <t>コサメ</t>
    </rPh>
    <rPh sb="2" eb="4">
      <t>ケッコウ</t>
    </rPh>
    <rPh sb="5" eb="6">
      <t>オコナ</t>
    </rPh>
    <rPh sb="10" eb="12">
      <t>ケイホウ</t>
    </rPh>
    <rPh sb="12" eb="13">
      <t>トウ</t>
    </rPh>
    <rPh sb="14" eb="16">
      <t>チュウシ</t>
    </rPh>
    <rPh sb="17" eb="19">
      <t>バアイ</t>
    </rPh>
    <rPh sb="20" eb="22">
      <t>ゴゼン</t>
    </rPh>
    <rPh sb="23" eb="24">
      <t>ジ</t>
    </rPh>
    <rPh sb="25" eb="27">
      <t>ハンダン</t>
    </rPh>
    <rPh sb="30" eb="31">
      <t>イタダ</t>
    </rPh>
    <phoneticPr fontId="3"/>
  </si>
  <si>
    <t>協賛</t>
    <rPh sb="0" eb="2">
      <t>キョウサン</t>
    </rPh>
    <phoneticPr fontId="3"/>
  </si>
  <si>
    <t xml:space="preserve">         SCクリヴォーネ  </t>
    <phoneticPr fontId="3"/>
  </si>
  <si>
    <t>AKCクリヴォーネカップ</t>
    <phoneticPr fontId="3"/>
  </si>
  <si>
    <t>　　　　AKC　（有吉工芸株式会社）</t>
    <rPh sb="9" eb="13">
      <t>アリヨシコウゲイ</t>
    </rPh>
    <rPh sb="13" eb="17">
      <t>カブシキガイシャ</t>
    </rPh>
    <phoneticPr fontId="3"/>
  </si>
  <si>
    <t>Ａ</t>
    <phoneticPr fontId="3"/>
  </si>
  <si>
    <t>Ｃ</t>
    <phoneticPr fontId="3"/>
  </si>
  <si>
    <t>Ｂ</t>
    <phoneticPr fontId="3"/>
  </si>
  <si>
    <t>D</t>
    <phoneticPr fontId="3"/>
  </si>
  <si>
    <t>ﾌﾚﾝﾄﾞﾘｰ</t>
    <phoneticPr fontId="3"/>
  </si>
  <si>
    <t>準決勝</t>
    <rPh sb="0" eb="3">
      <t>ジュンケッショウ</t>
    </rPh>
    <phoneticPr fontId="3"/>
  </si>
  <si>
    <t>ﾌﾚﾝﾄﾞﾘー</t>
    <phoneticPr fontId="3"/>
  </si>
  <si>
    <t>決勝</t>
    <rPh sb="0" eb="2">
      <t>ケッショウ</t>
    </rPh>
    <phoneticPr fontId="3"/>
  </si>
  <si>
    <t>３位決定戦</t>
    <rPh sb="1" eb="2">
      <t>イ</t>
    </rPh>
    <rPh sb="2" eb="5">
      <t>ケッテイセン</t>
    </rPh>
    <phoneticPr fontId="3"/>
  </si>
  <si>
    <t xml:space="preserve">9Aの負
</t>
    <rPh sb="3" eb="4">
      <t>フ</t>
    </rPh>
    <phoneticPr fontId="3"/>
  </si>
  <si>
    <t xml:space="preserve">８Ａの勝
</t>
    <rPh sb="3" eb="4">
      <t>カチ</t>
    </rPh>
    <phoneticPr fontId="3"/>
  </si>
  <si>
    <t xml:space="preserve">８Ｂの勝
</t>
    <rPh sb="3" eb="4">
      <t>カチ</t>
    </rPh>
    <phoneticPr fontId="3"/>
  </si>
  <si>
    <t xml:space="preserve">C１位
</t>
    <rPh sb="2" eb="3">
      <t>イ</t>
    </rPh>
    <phoneticPr fontId="3"/>
  </si>
  <si>
    <r>
      <t>Ｄ１位</t>
    </r>
    <r>
      <rPr>
        <sz val="11"/>
        <rFont val="ＭＳ Ｐゴシック"/>
        <family val="3"/>
        <charset val="128"/>
      </rPr>
      <t xml:space="preserve">
</t>
    </r>
    <rPh sb="2" eb="3">
      <t>イ</t>
    </rPh>
    <phoneticPr fontId="3"/>
  </si>
  <si>
    <t>7Bの負
　</t>
    <rPh sb="3" eb="4">
      <t>マ</t>
    </rPh>
    <phoneticPr fontId="3"/>
  </si>
  <si>
    <r>
      <t>D3位</t>
    </r>
    <r>
      <rPr>
        <sz val="12"/>
        <rFont val="ＭＳ Ｐゴシック"/>
        <family val="3"/>
        <charset val="128"/>
      </rPr>
      <t xml:space="preserve">
</t>
    </r>
    <rPh sb="2" eb="3">
      <t>イ</t>
    </rPh>
    <phoneticPr fontId="3"/>
  </si>
  <si>
    <t xml:space="preserve">D1位
</t>
    <rPh sb="2" eb="3">
      <t>イ</t>
    </rPh>
    <phoneticPr fontId="3"/>
  </si>
  <si>
    <t xml:space="preserve">８Ａの負
</t>
    <rPh sb="3" eb="4">
      <t>マ</t>
    </rPh>
    <phoneticPr fontId="3"/>
  </si>
  <si>
    <t xml:space="preserve">８Ｂの負
</t>
    <rPh sb="3" eb="4">
      <t>マ</t>
    </rPh>
    <phoneticPr fontId="3"/>
  </si>
  <si>
    <t>9Bの負
　</t>
    <rPh sb="3" eb="4">
      <t>フ</t>
    </rPh>
    <phoneticPr fontId="3"/>
  </si>
  <si>
    <t>Ｄ</t>
    <phoneticPr fontId="3"/>
  </si>
  <si>
    <t>南側 Aコート（倉庫側）</t>
    <rPh sb="0" eb="1">
      <t>ミナミ</t>
    </rPh>
    <rPh sb="1" eb="2">
      <t>ガワ</t>
    </rPh>
    <rPh sb="8" eb="10">
      <t>ソウコ</t>
    </rPh>
    <rPh sb="10" eb="11">
      <t>ガワ</t>
    </rPh>
    <phoneticPr fontId="3"/>
  </si>
  <si>
    <t>北側 Bコート（駐車場側）</t>
    <rPh sb="0" eb="2">
      <t>キタガワ</t>
    </rPh>
    <rPh sb="8" eb="11">
      <t>チュウシャジョウ</t>
    </rPh>
    <rPh sb="11" eb="12">
      <t>ガワ</t>
    </rPh>
    <phoneticPr fontId="3"/>
  </si>
  <si>
    <t>高砂市伊保スポーツ広場（兵庫県高砂市梅井６丁目814番地5）</t>
    <rPh sb="0" eb="3">
      <t>タカサゴシ</t>
    </rPh>
    <rPh sb="3" eb="5">
      <t>イホ</t>
    </rPh>
    <rPh sb="9" eb="11">
      <t>ヒロバ</t>
    </rPh>
    <phoneticPr fontId="3"/>
  </si>
  <si>
    <t>U-10</t>
    <phoneticPr fontId="3"/>
  </si>
  <si>
    <t>AKCクリヴォーネカップ　Ｕ-10</t>
    <phoneticPr fontId="3"/>
  </si>
  <si>
    <t>香寺SC</t>
    <rPh sb="0" eb="2">
      <t>コウデラ</t>
    </rPh>
    <phoneticPr fontId="3"/>
  </si>
  <si>
    <t>魚住UFC</t>
    <rPh sb="0" eb="2">
      <t>ウオズミ</t>
    </rPh>
    <phoneticPr fontId="3"/>
  </si>
  <si>
    <t>小部キッズイエロー</t>
    <rPh sb="0" eb="2">
      <t>オブ</t>
    </rPh>
    <phoneticPr fontId="3"/>
  </si>
  <si>
    <t>小部キッズホワイト</t>
    <rPh sb="0" eb="2">
      <t>オブ</t>
    </rPh>
    <phoneticPr fontId="3"/>
  </si>
  <si>
    <t>荒井FC</t>
    <rPh sb="0" eb="2">
      <t>アライ</t>
    </rPh>
    <phoneticPr fontId="3"/>
  </si>
  <si>
    <t>ひおかSC</t>
    <phoneticPr fontId="3"/>
  </si>
  <si>
    <t>山田SC</t>
    <rPh sb="0" eb="2">
      <t>ヤマダ</t>
    </rPh>
    <phoneticPr fontId="3"/>
  </si>
  <si>
    <t>広畑SSS</t>
    <rPh sb="0" eb="2">
      <t>ヒロハタ</t>
    </rPh>
    <phoneticPr fontId="3"/>
  </si>
  <si>
    <t>平岡FC</t>
    <rPh sb="0" eb="2">
      <t>ヒラオカ</t>
    </rPh>
    <phoneticPr fontId="3"/>
  </si>
  <si>
    <t>アミティエ東播磨</t>
    <rPh sb="5" eb="6">
      <t>ヒガシ</t>
    </rPh>
    <rPh sb="6" eb="8">
      <t>ハリマ</t>
    </rPh>
    <phoneticPr fontId="3"/>
  </si>
  <si>
    <t>水上SC</t>
    <rPh sb="0" eb="2">
      <t>ミズウエ</t>
    </rPh>
    <phoneticPr fontId="3"/>
  </si>
  <si>
    <t>クリヴォーネ</t>
    <phoneticPr fontId="3"/>
  </si>
  <si>
    <t>平岡FC</t>
    <rPh sb="0" eb="1">
      <t>タイラ</t>
    </rPh>
    <rPh sb="1" eb="2">
      <t>オカ</t>
    </rPh>
    <phoneticPr fontId="3"/>
  </si>
  <si>
    <t>アミティエ東播磨</t>
    <rPh sb="5" eb="8">
      <t>ヒガシハリマ</t>
    </rPh>
    <phoneticPr fontId="3"/>
  </si>
  <si>
    <t>大会参加費　￥6，０００円(当日、徴収致します)</t>
    <rPh sb="0" eb="2">
      <t>タイカイ</t>
    </rPh>
    <rPh sb="2" eb="4">
      <t>サンカ</t>
    </rPh>
    <rPh sb="4" eb="5">
      <t>ヒ</t>
    </rPh>
    <rPh sb="12" eb="13">
      <t>エン</t>
    </rPh>
    <rPh sb="14" eb="16">
      <t>トウジツ</t>
    </rPh>
    <rPh sb="17" eb="19">
      <t>チョウシュウ</t>
    </rPh>
    <rPh sb="19" eb="20">
      <t>イタ</t>
    </rPh>
    <phoneticPr fontId="3"/>
  </si>
  <si>
    <r>
      <t>主審は大人でお願いします。</t>
    </r>
    <r>
      <rPr>
        <sz val="11"/>
        <color rgb="FFFF0000"/>
        <rFont val="ＭＳ Ｐ明朝"/>
        <family val="1"/>
        <charset val="128"/>
      </rPr>
      <t>(審判シャツを上だけ着用お願いします。)</t>
    </r>
    <rPh sb="0" eb="1">
      <t>シュ</t>
    </rPh>
    <rPh sb="1" eb="2">
      <t>シン</t>
    </rPh>
    <rPh sb="7" eb="8">
      <t>ネガ</t>
    </rPh>
    <rPh sb="14" eb="16">
      <t>シンパン</t>
    </rPh>
    <rPh sb="20" eb="21">
      <t>ウエ</t>
    </rPh>
    <rPh sb="23" eb="25">
      <t>チャクヨウ</t>
    </rPh>
    <rPh sb="26" eb="27">
      <t>ネガ</t>
    </rPh>
    <phoneticPr fontId="3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</si>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</sst>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aaa"/>
    <numFmt numFmtId="177" formatCode="\(aaa\)"/>
    <numFmt numFmtId="178" formatCode="yyyy&quot;年&quot;m&quot;月&quot;d&quot;日&quot;;@"/>
  </numFmts>
  <fonts count="32" x14ac:knownFonts="1">
    <font>
      <sz val="11"/>
      <name val="ＭＳ Ｐゴシック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name val="HGP創英角ｺﾞｼｯｸUB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>
      <alignment vertical="center"/>
    </xf>
  </cellStyleXfs>
  <cellXfs count="250">
    <xf numFmtId="0" fontId="0" fillId="0" borderId="0" xfId="0">
      <alignment vertical="center"/>
    </xf>
    <xf numFmtId="0" fontId="4" fillId="0" borderId="0" xfId="18" applyFont="1" applyAlignment="1">
      <alignment horizontal="center" vertical="center"/>
    </xf>
    <xf numFmtId="0" fontId="9" fillId="0" borderId="0" xfId="18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18" applyFont="1" applyAlignment="1">
      <alignment horizontal="centerContinuous" vertical="center"/>
    </xf>
    <xf numFmtId="0" fontId="2" fillId="0" borderId="0" xfId="18"/>
    <xf numFmtId="0" fontId="2" fillId="0" borderId="2" xfId="18" applyBorder="1" applyAlignment="1">
      <alignment horizontal="center" vertical="center" shrinkToFit="1"/>
    </xf>
    <xf numFmtId="0" fontId="2" fillId="0" borderId="3" xfId="18" applyBorder="1" applyAlignment="1">
      <alignment horizontal="center" vertical="center" shrinkToFit="1"/>
    </xf>
    <xf numFmtId="0" fontId="3" fillId="0" borderId="3" xfId="18" applyFont="1" applyBorder="1" applyAlignment="1">
      <alignment horizontal="center" vertical="center" shrinkToFit="1"/>
    </xf>
    <xf numFmtId="0" fontId="5" fillId="0" borderId="4" xfId="18" applyFont="1" applyBorder="1" applyAlignment="1">
      <alignment horizontal="center" vertical="center" shrinkToFit="1"/>
    </xf>
    <xf numFmtId="0" fontId="2" fillId="0" borderId="5" xfId="18" applyBorder="1" applyAlignment="1">
      <alignment horizontal="center" vertical="center" shrinkToFit="1"/>
    </xf>
    <xf numFmtId="0" fontId="2" fillId="0" borderId="0" xfId="18" applyAlignment="1">
      <alignment horizontal="center" vertical="center"/>
    </xf>
    <xf numFmtId="0" fontId="12" fillId="0" borderId="6" xfId="18" applyFont="1" applyBorder="1" applyAlignment="1">
      <alignment horizontal="centerContinuous" vertical="center" shrinkToFit="1"/>
    </xf>
    <xf numFmtId="0" fontId="12" fillId="0" borderId="3" xfId="18" applyFont="1" applyBorder="1" applyAlignment="1">
      <alignment horizontal="centerContinuous" vertical="center" shrinkToFit="1"/>
    </xf>
    <xf numFmtId="0" fontId="12" fillId="0" borderId="7" xfId="18" applyFont="1" applyBorder="1" applyAlignment="1">
      <alignment horizontal="centerContinuous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4" fontId="10" fillId="0" borderId="0" xfId="18" applyNumberFormat="1" applyFont="1" applyAlignment="1">
      <alignment horizontal="left" vertical="center"/>
    </xf>
    <xf numFmtId="0" fontId="6" fillId="0" borderId="0" xfId="8" applyFont="1"/>
    <xf numFmtId="0" fontId="6" fillId="0" borderId="0" xfId="8" applyFont="1" applyAlignment="1">
      <alignment vertical="center"/>
    </xf>
    <xf numFmtId="0" fontId="15" fillId="0" borderId="0" xfId="1" applyFont="1" applyAlignment="1" applyProtection="1">
      <alignment vertical="center"/>
    </xf>
    <xf numFmtId="0" fontId="26" fillId="0" borderId="0" xfId="6">
      <alignment vertical="center"/>
    </xf>
    <xf numFmtId="0" fontId="26" fillId="0" borderId="14" xfId="6" applyBorder="1">
      <alignment vertical="center"/>
    </xf>
    <xf numFmtId="0" fontId="26" fillId="0" borderId="15" xfId="6" applyBorder="1">
      <alignment vertical="center"/>
    </xf>
    <xf numFmtId="0" fontId="26" fillId="0" borderId="16" xfId="6" applyBorder="1">
      <alignment vertical="center"/>
    </xf>
    <xf numFmtId="0" fontId="26" fillId="0" borderId="17" xfId="6" applyBorder="1">
      <alignment vertical="center"/>
    </xf>
    <xf numFmtId="0" fontId="26" fillId="0" borderId="18" xfId="6" applyBorder="1">
      <alignment vertical="center"/>
    </xf>
    <xf numFmtId="0" fontId="26" fillId="0" borderId="19" xfId="6" applyBorder="1">
      <alignment vertical="center"/>
    </xf>
    <xf numFmtId="0" fontId="26" fillId="0" borderId="20" xfId="6" applyBorder="1">
      <alignment vertical="center"/>
    </xf>
    <xf numFmtId="0" fontId="26" fillId="0" borderId="21" xfId="6" applyBorder="1">
      <alignment vertical="center"/>
    </xf>
    <xf numFmtId="0" fontId="19" fillId="0" borderId="0" xfId="6" applyFont="1">
      <alignment vertical="center"/>
    </xf>
    <xf numFmtId="0" fontId="19" fillId="2" borderId="0" xfId="6" applyFont="1" applyFill="1" applyAlignment="1">
      <alignment horizontal="right" vertical="center"/>
    </xf>
    <xf numFmtId="0" fontId="20" fillId="0" borderId="0" xfId="6" applyFont="1">
      <alignment vertical="center"/>
    </xf>
    <xf numFmtId="49" fontId="16" fillId="0" borderId="0" xfId="6" applyNumberFormat="1" applyFont="1" applyAlignment="1">
      <alignment horizontal="center" vertical="center"/>
    </xf>
    <xf numFmtId="0" fontId="16" fillId="0" borderId="0" xfId="8" applyFont="1" applyAlignment="1">
      <alignment horizontal="left" indent="1"/>
    </xf>
    <xf numFmtId="0" fontId="16" fillId="0" borderId="0" xfId="6" applyFont="1">
      <alignment vertical="center"/>
    </xf>
    <xf numFmtId="0" fontId="16" fillId="0" borderId="0" xfId="6" applyFont="1" applyAlignment="1">
      <alignment horizontal="distributed" vertical="center"/>
    </xf>
    <xf numFmtId="0" fontId="16" fillId="0" borderId="0" xfId="8" applyFont="1" applyAlignment="1">
      <alignment horizontal="left" indent="3"/>
    </xf>
    <xf numFmtId="0" fontId="16" fillId="0" borderId="0" xfId="6" applyFont="1" applyAlignment="1">
      <alignment horizontal="left" vertical="center"/>
    </xf>
    <xf numFmtId="0" fontId="19" fillId="0" borderId="0" xfId="6" applyFont="1" applyAlignment="1">
      <alignment horizontal="left" vertical="center"/>
    </xf>
    <xf numFmtId="0" fontId="16" fillId="0" borderId="0" xfId="8" applyFont="1" applyAlignment="1">
      <alignment horizontal="left" indent="2"/>
    </xf>
    <xf numFmtId="0" fontId="18" fillId="0" borderId="0" xfId="0" applyFont="1" applyAlignment="1">
      <alignment horizontal="left" vertical="center"/>
    </xf>
    <xf numFmtId="56" fontId="26" fillId="0" borderId="0" xfId="6" applyNumberForma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16" fillId="0" borderId="0" xfId="8" applyFont="1"/>
    <xf numFmtId="0" fontId="8" fillId="0" borderId="12" xfId="0" applyFont="1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8" fillId="0" borderId="3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0" fillId="0" borderId="34" xfId="0" applyBorder="1">
      <alignment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3" applyAlignment="1">
      <alignment horizontal="center" vertical="center" shrinkToFit="1"/>
    </xf>
    <xf numFmtId="0" fontId="16" fillId="0" borderId="0" xfId="3" applyFont="1" applyAlignment="1">
      <alignment horizontal="left" vertical="center" indent="1" shrinkToFit="1"/>
    </xf>
    <xf numFmtId="0" fontId="4" fillId="0" borderId="0" xfId="18" applyFont="1" applyAlignment="1">
      <alignment horizontal="left" vertical="center"/>
    </xf>
    <xf numFmtId="0" fontId="0" fillId="0" borderId="0" xfId="0" applyAlignment="1">
      <alignment horizontal="right" vertical="center"/>
    </xf>
    <xf numFmtId="58" fontId="16" fillId="0" borderId="0" xfId="6" applyNumberFormat="1" applyFont="1" applyAlignment="1">
      <alignment horizontal="left" vertical="center"/>
    </xf>
    <xf numFmtId="0" fontId="23" fillId="0" borderId="0" xfId="3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18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" fillId="0" borderId="0" xfId="18" applyAlignment="1">
      <alignment horizontal="center" vertical="center" shrinkToFit="1"/>
    </xf>
    <xf numFmtId="0" fontId="3" fillId="0" borderId="0" xfId="18" applyFont="1" applyAlignment="1">
      <alignment horizontal="center" vertical="center" shrinkToFit="1"/>
    </xf>
    <xf numFmtId="0" fontId="5" fillId="0" borderId="0" xfId="18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18" applyFont="1" applyAlignment="1">
      <alignment horizontal="center" vertical="center" shrinkToFit="1"/>
    </xf>
    <xf numFmtId="0" fontId="6" fillId="0" borderId="56" xfId="0" applyFont="1" applyBorder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25" fillId="0" borderId="0" xfId="18" applyFont="1" applyAlignment="1">
      <alignment vertical="center" shrinkToFit="1"/>
    </xf>
    <xf numFmtId="0" fontId="0" fillId="0" borderId="48" xfId="0" applyBorder="1">
      <alignment vertical="center"/>
    </xf>
    <xf numFmtId="0" fontId="0" fillId="0" borderId="22" xfId="0" applyBorder="1">
      <alignment vertical="center"/>
    </xf>
    <xf numFmtId="0" fontId="0" fillId="0" borderId="45" xfId="0" applyBorder="1">
      <alignment vertical="center"/>
    </xf>
    <xf numFmtId="0" fontId="0" fillId="0" borderId="32" xfId="0" applyBorder="1">
      <alignment vertical="center"/>
    </xf>
    <xf numFmtId="0" fontId="0" fillId="0" borderId="50" xfId="0" applyBorder="1">
      <alignment vertical="center"/>
    </xf>
    <xf numFmtId="0" fontId="0" fillId="0" borderId="33" xfId="0" applyBorder="1">
      <alignment vertical="center"/>
    </xf>
    <xf numFmtId="0" fontId="2" fillId="0" borderId="52" xfId="0" applyFont="1" applyBorder="1" applyAlignment="1">
      <alignment vertical="top" wrapText="1"/>
    </xf>
    <xf numFmtId="0" fontId="0" fillId="0" borderId="48" xfId="0" applyBorder="1" applyAlignment="1">
      <alignment vertical="top"/>
    </xf>
    <xf numFmtId="0" fontId="0" fillId="0" borderId="50" xfId="0" applyBorder="1" applyAlignment="1">
      <alignment vertical="top"/>
    </xf>
    <xf numFmtId="0" fontId="0" fillId="0" borderId="4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>
      <alignment vertical="center"/>
    </xf>
    <xf numFmtId="0" fontId="23" fillId="0" borderId="54" xfId="0" applyFont="1" applyBorder="1" applyAlignment="1">
      <alignment vertical="top" wrapText="1" shrinkToFit="1"/>
    </xf>
    <xf numFmtId="0" fontId="5" fillId="0" borderId="57" xfId="0" applyFont="1" applyBorder="1" applyAlignment="1">
      <alignment vertical="top" wrapText="1" shrinkToFit="1"/>
    </xf>
    <xf numFmtId="0" fontId="23" fillId="0" borderId="48" xfId="0" applyFont="1" applyBorder="1" applyAlignment="1">
      <alignment vertical="top" wrapText="1" shrinkToFit="1"/>
    </xf>
    <xf numFmtId="0" fontId="23" fillId="0" borderId="52" xfId="0" applyFont="1" applyBorder="1" applyAlignment="1">
      <alignment vertical="top" wrapText="1" shrinkToFit="1"/>
    </xf>
    <xf numFmtId="0" fontId="5" fillId="0" borderId="58" xfId="0" applyFont="1" applyBorder="1" applyAlignment="1">
      <alignment vertical="top" wrapText="1" shrinkToFit="1"/>
    </xf>
    <xf numFmtId="0" fontId="5" fillId="0" borderId="52" xfId="0" applyFont="1" applyBorder="1" applyAlignment="1">
      <alignment vertical="top" wrapText="1" shrinkToFit="1"/>
    </xf>
    <xf numFmtId="0" fontId="6" fillId="0" borderId="59" xfId="0" applyFont="1" applyBorder="1" applyAlignment="1">
      <alignment horizontal="center" vertical="center" shrinkToFit="1"/>
    </xf>
    <xf numFmtId="20" fontId="4" fillId="0" borderId="60" xfId="0" applyNumberFormat="1" applyFont="1" applyBorder="1" applyAlignment="1">
      <alignment horizontal="center" vertical="center" shrinkToFit="1"/>
    </xf>
    <xf numFmtId="20" fontId="4" fillId="0" borderId="13" xfId="0" applyNumberFormat="1" applyFont="1" applyBorder="1" applyAlignment="1">
      <alignment horizontal="center" vertical="center" shrinkToFit="1"/>
    </xf>
    <xf numFmtId="20" fontId="4" fillId="0" borderId="46" xfId="0" applyNumberFormat="1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7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19" fillId="0" borderId="0" xfId="6" applyFont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56" fontId="2" fillId="0" borderId="0" xfId="0" quotePrefix="1" applyNumberFormat="1" applyFont="1" applyAlignment="1">
      <alignment horizontal="center" vertical="center"/>
    </xf>
    <xf numFmtId="0" fontId="0" fillId="0" borderId="53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>
      <alignment vertical="center"/>
    </xf>
    <xf numFmtId="0" fontId="23" fillId="0" borderId="46" xfId="0" applyFont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49" fontId="6" fillId="3" borderId="22" xfId="0" applyNumberFormat="1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 shrinkToFit="1"/>
    </xf>
    <xf numFmtId="0" fontId="8" fillId="3" borderId="31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6" fillId="3" borderId="27" xfId="0" applyFont="1" applyFill="1" applyBorder="1" applyAlignment="1">
      <alignment horizontal="center" vertical="center" shrinkToFit="1"/>
    </xf>
    <xf numFmtId="49" fontId="6" fillId="3" borderId="26" xfId="0" applyNumberFormat="1" applyFont="1" applyFill="1" applyBorder="1" applyAlignment="1">
      <alignment horizontal="center"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19" fillId="0" borderId="0" xfId="6" applyFont="1" applyAlignment="1">
      <alignment horizontal="left" vertical="center"/>
    </xf>
    <xf numFmtId="0" fontId="23" fillId="0" borderId="0" xfId="3" applyFont="1" applyAlignment="1">
      <alignment vertical="center" shrinkToFit="1"/>
    </xf>
    <xf numFmtId="0" fontId="0" fillId="0" borderId="0" xfId="0" applyAlignment="1">
      <alignment vertical="center" shrinkToFit="1"/>
    </xf>
    <xf numFmtId="49" fontId="16" fillId="0" borderId="0" xfId="6" applyNumberFormat="1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16" fillId="0" borderId="0" xfId="8" applyFont="1" applyAlignment="1">
      <alignment horizontal="left" vertical="center"/>
    </xf>
    <xf numFmtId="178" fontId="16" fillId="0" borderId="0" xfId="6" applyNumberFormat="1" applyFont="1" applyAlignment="1">
      <alignment horizontal="center" vertical="center"/>
    </xf>
    <xf numFmtId="177" fontId="16" fillId="0" borderId="0" xfId="6" applyNumberFormat="1" applyFont="1" applyAlignment="1">
      <alignment horizontal="left" vertical="center" shrinkToFit="1"/>
    </xf>
    <xf numFmtId="0" fontId="16" fillId="0" borderId="0" xfId="6" applyFont="1" applyAlignment="1">
      <alignment horizontal="left" vertical="center"/>
    </xf>
    <xf numFmtId="6" fontId="16" fillId="0" borderId="0" xfId="6" applyNumberFormat="1" applyFont="1" applyAlignment="1">
      <alignment horizontal="left" vertical="center"/>
    </xf>
    <xf numFmtId="0" fontId="16" fillId="0" borderId="0" xfId="6" applyFont="1" applyAlignment="1">
      <alignment horizontal="center" vertical="center" wrapText="1"/>
    </xf>
    <xf numFmtId="0" fontId="29" fillId="0" borderId="0" xfId="7" applyFont="1" applyAlignment="1">
      <alignment horizontal="center" vertical="center" wrapText="1" shrinkToFit="1"/>
    </xf>
    <xf numFmtId="0" fontId="13" fillId="0" borderId="38" xfId="18" applyFont="1" applyBorder="1" applyAlignment="1">
      <alignment horizontal="center" vertical="center" shrinkToFit="1"/>
    </xf>
    <xf numFmtId="0" fontId="13" fillId="0" borderId="79" xfId="18" applyFont="1" applyBorder="1" applyAlignment="1">
      <alignment horizontal="center" vertical="center" shrinkToFit="1"/>
    </xf>
    <xf numFmtId="0" fontId="11" fillId="0" borderId="80" xfId="18" applyFont="1" applyBorder="1" applyAlignment="1">
      <alignment horizontal="center" vertical="center" shrinkToFit="1"/>
    </xf>
    <xf numFmtId="0" fontId="11" fillId="0" borderId="81" xfId="18" applyFont="1" applyBorder="1" applyAlignment="1">
      <alignment horizontal="center" vertical="center" shrinkToFit="1"/>
    </xf>
    <xf numFmtId="0" fontId="11" fillId="0" borderId="82" xfId="18" applyFont="1" applyBorder="1" applyAlignment="1">
      <alignment horizontal="center" vertical="center" shrinkToFit="1"/>
    </xf>
    <xf numFmtId="0" fontId="11" fillId="0" borderId="83" xfId="18" applyFont="1" applyBorder="1" applyAlignment="1">
      <alignment horizontal="center" vertical="center" shrinkToFit="1"/>
    </xf>
    <xf numFmtId="0" fontId="11" fillId="0" borderId="84" xfId="18" applyFont="1" applyBorder="1" applyAlignment="1">
      <alignment horizontal="center" vertical="center" shrinkToFit="1"/>
    </xf>
    <xf numFmtId="0" fontId="11" fillId="0" borderId="85" xfId="18" applyFont="1" applyBorder="1" applyAlignment="1">
      <alignment horizontal="center" vertical="center" shrinkToFit="1"/>
    </xf>
    <xf numFmtId="0" fontId="7" fillId="2" borderId="76" xfId="0" applyFont="1" applyFill="1" applyBorder="1" applyAlignment="1">
      <alignment horizontal="center" vertical="center" shrinkToFit="1"/>
    </xf>
    <xf numFmtId="0" fontId="7" fillId="2" borderId="77" xfId="0" applyFont="1" applyFill="1" applyBorder="1" applyAlignment="1">
      <alignment horizontal="center" vertical="center" shrinkToFit="1"/>
    </xf>
    <xf numFmtId="0" fontId="7" fillId="2" borderId="78" xfId="0" applyFont="1" applyFill="1" applyBorder="1" applyAlignment="1">
      <alignment horizontal="center" vertical="center" shrinkToFit="1"/>
    </xf>
    <xf numFmtId="0" fontId="7" fillId="2" borderId="70" xfId="0" applyFont="1" applyFill="1" applyBorder="1" applyAlignment="1">
      <alignment horizontal="center" vertical="center" shrinkToFit="1"/>
    </xf>
    <xf numFmtId="0" fontId="7" fillId="2" borderId="71" xfId="0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center" vertical="center" shrinkToFit="1"/>
    </xf>
    <xf numFmtId="0" fontId="7" fillId="2" borderId="73" xfId="0" applyFont="1" applyFill="1" applyBorder="1" applyAlignment="1">
      <alignment horizontal="center" vertical="center" shrinkToFit="1"/>
    </xf>
    <xf numFmtId="0" fontId="7" fillId="2" borderId="74" xfId="0" applyFont="1" applyFill="1" applyBorder="1" applyAlignment="1">
      <alignment horizontal="center" vertical="center" shrinkToFit="1"/>
    </xf>
    <xf numFmtId="0" fontId="7" fillId="2" borderId="75" xfId="0" applyFont="1" applyFill="1" applyBorder="1" applyAlignment="1">
      <alignment horizontal="center" vertical="center" shrinkToFit="1"/>
    </xf>
    <xf numFmtId="0" fontId="2" fillId="0" borderId="87" xfId="18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textRotation="255" wrapText="1"/>
    </xf>
    <xf numFmtId="0" fontId="10" fillId="0" borderId="53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 textRotation="255"/>
    </xf>
    <xf numFmtId="0" fontId="10" fillId="0" borderId="32" xfId="0" applyFont="1" applyBorder="1" applyAlignment="1">
      <alignment horizontal="center" vertical="center" textRotation="255"/>
    </xf>
    <xf numFmtId="0" fontId="10" fillId="0" borderId="33" xfId="0" applyFont="1" applyBorder="1" applyAlignment="1">
      <alignment horizontal="center" vertical="center" textRotation="255"/>
    </xf>
    <xf numFmtId="0" fontId="4" fillId="0" borderId="0" xfId="18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20" fontId="4" fillId="0" borderId="57" xfId="0" applyNumberFormat="1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49" fontId="6" fillId="0" borderId="48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28" fillId="0" borderId="0" xfId="18" applyFont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49" fontId="4" fillId="0" borderId="0" xfId="18" applyNumberFormat="1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31" fontId="13" fillId="0" borderId="0" xfId="0" applyNumberFormat="1" applyFont="1" applyAlignment="1">
      <alignment horizontal="right" vertical="center" shrinkToFit="1"/>
    </xf>
    <xf numFmtId="31" fontId="0" fillId="0" borderId="0" xfId="0" applyNumberFormat="1" applyAlignment="1">
      <alignment horizontal="right" vertical="center" shrinkToFit="1"/>
    </xf>
    <xf numFmtId="176" fontId="4" fillId="0" borderId="0" xfId="18" applyNumberFormat="1" applyFont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20" fontId="4" fillId="0" borderId="13" xfId="0" applyNumberFormat="1" applyFon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</cellXfs>
  <cellStyles count="23">
    <cellStyle name="ハイパーリンク" xfId="1" builtinId="8"/>
    <cellStyle name="標準" xfId="0" builtinId="0"/>
    <cellStyle name="標準 10" xfId="2" xr:uid="{00000000-0005-0000-0000-000002000000}"/>
    <cellStyle name="標準 11" xfId="3" xr:uid="{00000000-0005-0000-0000-000003000000}"/>
    <cellStyle name="標準 12" xfId="4" xr:uid="{00000000-0005-0000-0000-000004000000}"/>
    <cellStyle name="標準 13" xfId="19" xr:uid="{00000000-0005-0000-0000-000005000000}"/>
    <cellStyle name="標準 2" xfId="5" xr:uid="{00000000-0005-0000-0000-000006000000}"/>
    <cellStyle name="標準 2 2" xfId="6" xr:uid="{00000000-0005-0000-0000-000007000000}"/>
    <cellStyle name="標準 2 2 2" xfId="7" xr:uid="{00000000-0005-0000-0000-000008000000}"/>
    <cellStyle name="標準 2 2_asahi cup 2013 U-8" xfId="20" xr:uid="{00000000-0005-0000-0000-000009000000}"/>
    <cellStyle name="標準 3" xfId="8" xr:uid="{00000000-0005-0000-0000-00000A000000}"/>
    <cellStyle name="標準 3 2" xfId="21" xr:uid="{00000000-0005-0000-0000-00000B000000}"/>
    <cellStyle name="標準 4" xfId="9" xr:uid="{00000000-0005-0000-0000-00000C000000}"/>
    <cellStyle name="標準 5" xfId="10" xr:uid="{00000000-0005-0000-0000-00000D000000}"/>
    <cellStyle name="標準 5 2" xfId="11" xr:uid="{00000000-0005-0000-0000-00000E000000}"/>
    <cellStyle name="標準 5 3" xfId="12" xr:uid="{00000000-0005-0000-0000-00000F000000}"/>
    <cellStyle name="標準 5 4" xfId="13" xr:uid="{00000000-0005-0000-0000-000010000000}"/>
    <cellStyle name="標準 5 5" xfId="22" xr:uid="{00000000-0005-0000-0000-000011000000}"/>
    <cellStyle name="標準 6" xfId="14" xr:uid="{00000000-0005-0000-0000-000012000000}"/>
    <cellStyle name="標準 7" xfId="15" xr:uid="{00000000-0005-0000-0000-000013000000}"/>
    <cellStyle name="標準 8" xfId="16" xr:uid="{00000000-0005-0000-0000-000014000000}"/>
    <cellStyle name="標準 9" xfId="17" xr:uid="{00000000-0005-0000-0000-000015000000}"/>
    <cellStyle name="標準_Sheet1" xfId="18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59"/>
  <sheetViews>
    <sheetView tabSelected="1" topLeftCell="B38" workbookViewId="0">
      <selection activeCell="M53" sqref="M53"/>
    </sheetView>
  </sheetViews>
  <sheetFormatPr defaultColWidth="8.99609375" defaultRowHeight="13.5" x14ac:dyDescent="0.1"/>
  <cols>
    <col min="1" max="5" width="2.7265625" style="27" customWidth="1"/>
    <col min="6" max="6" width="3.26953125" style="27" customWidth="1"/>
    <col min="7" max="7" width="2.99609375" style="27" customWidth="1"/>
    <col min="8" max="13" width="2.7265625" style="27" customWidth="1"/>
    <col min="14" max="14" width="10.36328125" style="27" customWidth="1"/>
    <col min="15" max="33" width="2.7265625" style="27" customWidth="1"/>
    <col min="34" max="16384" width="8.99609375" style="27"/>
  </cols>
  <sheetData>
    <row r="1" spans="1:43" x14ac:dyDescent="0.1">
      <c r="A1" s="170" t="s">
        <v>83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</row>
    <row r="2" spans="1:43" x14ac:dyDescent="0.1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</row>
    <row r="3" spans="1:43" x14ac:dyDescent="0.1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</row>
    <row r="4" spans="1:43" x14ac:dyDescent="0.1">
      <c r="A4" s="36"/>
      <c r="B4" s="163" t="s">
        <v>11</v>
      </c>
      <c r="C4" s="163"/>
      <c r="D4" s="159" t="s">
        <v>82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spans="1:43" x14ac:dyDescent="0.1">
      <c r="A5" s="36"/>
      <c r="B5" s="163"/>
      <c r="C5" s="16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</row>
    <row r="6" spans="1:43" x14ac:dyDescent="0.1">
      <c r="A6" s="36"/>
      <c r="B6" s="163" t="s">
        <v>81</v>
      </c>
      <c r="C6" s="163"/>
      <c r="D6" s="159" t="s">
        <v>84</v>
      </c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43" x14ac:dyDescent="0.1">
      <c r="A7" s="36"/>
      <c r="B7" s="163"/>
      <c r="C7" s="163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</row>
    <row r="8" spans="1:43" x14ac:dyDescent="0.1">
      <c r="A8" s="36"/>
      <c r="B8" s="132"/>
      <c r="C8" s="132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</row>
    <row r="9" spans="1:43" x14ac:dyDescent="0.1">
      <c r="A9" s="162" t="s">
        <v>34</v>
      </c>
      <c r="B9" s="167" t="s">
        <v>33</v>
      </c>
      <c r="C9" s="167"/>
      <c r="D9" s="167"/>
      <c r="E9" s="167"/>
      <c r="F9" s="131" t="s">
        <v>32</v>
      </c>
      <c r="G9" s="41"/>
      <c r="H9" s="41"/>
      <c r="I9" s="41"/>
      <c r="J9" s="41"/>
      <c r="K9" s="41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</row>
    <row r="10" spans="1:43" ht="13.5" customHeight="1" x14ac:dyDescent="0.1">
      <c r="A10" s="162"/>
      <c r="B10" s="167"/>
      <c r="C10" s="167"/>
      <c r="D10" s="167"/>
      <c r="E10" s="167"/>
      <c r="F10" s="130" t="s">
        <v>31</v>
      </c>
      <c r="G10" s="41"/>
      <c r="H10" s="41"/>
      <c r="I10" s="41"/>
      <c r="J10" s="41"/>
      <c r="K10" s="41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</row>
    <row r="11" spans="1:43" ht="13.5" customHeight="1" x14ac:dyDescent="0.1">
      <c r="A11" s="39"/>
      <c r="B11" s="44"/>
      <c r="C11" s="44"/>
      <c r="D11" s="44"/>
      <c r="E11" s="44"/>
      <c r="F11" s="47"/>
      <c r="G11" s="41"/>
      <c r="H11" s="41"/>
      <c r="I11" s="41"/>
      <c r="J11" s="41"/>
      <c r="K11" s="41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</row>
    <row r="12" spans="1:43" x14ac:dyDescent="0.1">
      <c r="A12" s="162" t="s">
        <v>30</v>
      </c>
      <c r="B12" s="167" t="s">
        <v>29</v>
      </c>
      <c r="C12" s="167"/>
      <c r="D12" s="167"/>
      <c r="E12" s="167"/>
      <c r="F12" s="165">
        <v>45122</v>
      </c>
      <c r="G12" s="165"/>
      <c r="H12" s="165"/>
      <c r="I12" s="165"/>
      <c r="J12" s="165"/>
      <c r="K12" s="165"/>
      <c r="L12" s="166">
        <f>WEEKDAY(F12,1)</f>
        <v>7</v>
      </c>
      <c r="M12" s="166"/>
      <c r="N12" s="77"/>
      <c r="O12" s="77"/>
      <c r="P12" s="77"/>
      <c r="Q12" s="77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</row>
    <row r="13" spans="1:43" x14ac:dyDescent="0.1">
      <c r="A13" s="162"/>
      <c r="B13" s="167"/>
      <c r="C13" s="167"/>
      <c r="D13" s="167"/>
      <c r="E13" s="167"/>
      <c r="F13" s="165"/>
      <c r="G13" s="165"/>
      <c r="H13" s="165"/>
      <c r="I13" s="165"/>
      <c r="J13" s="165"/>
      <c r="K13" s="165"/>
      <c r="L13" s="166"/>
      <c r="M13" s="166"/>
      <c r="N13" s="77"/>
      <c r="O13" s="77"/>
      <c r="P13" s="77"/>
      <c r="Q13" s="77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</row>
    <row r="14" spans="1:43" ht="16.149999999999999" customHeight="1" x14ac:dyDescent="0.1">
      <c r="A14" s="162" t="s">
        <v>28</v>
      </c>
      <c r="B14" s="167" t="s">
        <v>27</v>
      </c>
      <c r="C14" s="167"/>
      <c r="D14" s="167"/>
      <c r="E14" s="167"/>
      <c r="F14" s="169" t="s">
        <v>108</v>
      </c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I14" s="26"/>
      <c r="AJ14" s="25"/>
      <c r="AK14" s="25"/>
      <c r="AL14" s="25"/>
      <c r="AM14" s="25"/>
      <c r="AN14" s="25"/>
      <c r="AO14" s="25"/>
      <c r="AP14" s="25"/>
      <c r="AQ14" s="25"/>
    </row>
    <row r="15" spans="1:43" ht="17.25" x14ac:dyDescent="0.15">
      <c r="A15" s="162"/>
      <c r="B15" s="167"/>
      <c r="C15" s="167"/>
      <c r="D15" s="167"/>
      <c r="E15" s="167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I15" s="24"/>
      <c r="AJ15" s="24"/>
      <c r="AK15" s="24"/>
      <c r="AL15" s="24"/>
      <c r="AM15" s="24"/>
      <c r="AN15" s="25"/>
      <c r="AO15" s="24"/>
      <c r="AP15" s="24"/>
      <c r="AQ15" s="24"/>
    </row>
    <row r="16" spans="1:43" x14ac:dyDescent="0.1">
      <c r="A16" s="162" t="s">
        <v>26</v>
      </c>
      <c r="B16" s="167" t="s">
        <v>25</v>
      </c>
      <c r="C16" s="167"/>
      <c r="D16" s="167"/>
      <c r="E16" s="167"/>
      <c r="F16" s="167" t="s">
        <v>109</v>
      </c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</row>
    <row r="17" spans="1:33" x14ac:dyDescent="0.1">
      <c r="A17" s="162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</row>
    <row r="18" spans="1:33" x14ac:dyDescent="0.1">
      <c r="A18" s="162" t="s">
        <v>24</v>
      </c>
      <c r="B18" s="167" t="s">
        <v>23</v>
      </c>
      <c r="C18" s="167"/>
      <c r="D18" s="167"/>
      <c r="E18" s="167"/>
      <c r="F18" s="168" t="s">
        <v>125</v>
      </c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36"/>
      <c r="AA18" s="36"/>
      <c r="AB18" s="36"/>
      <c r="AC18" s="36"/>
      <c r="AD18" s="36"/>
      <c r="AE18" s="36"/>
      <c r="AF18" s="36"/>
      <c r="AG18" s="36"/>
    </row>
    <row r="19" spans="1:33" x14ac:dyDescent="0.1">
      <c r="A19" s="162"/>
      <c r="B19" s="167"/>
      <c r="C19" s="167"/>
      <c r="D19" s="167"/>
      <c r="E19" s="167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36"/>
      <c r="AA19" s="36"/>
      <c r="AB19" s="36"/>
      <c r="AC19" s="36"/>
      <c r="AD19" s="36"/>
      <c r="AE19" s="36"/>
      <c r="AF19" s="36"/>
      <c r="AG19" s="36"/>
    </row>
    <row r="20" spans="1:33" x14ac:dyDescent="0.1">
      <c r="A20" s="162" t="s">
        <v>22</v>
      </c>
      <c r="B20" s="159" t="s">
        <v>21</v>
      </c>
      <c r="C20" s="159"/>
      <c r="D20" s="159"/>
      <c r="E20" s="159"/>
      <c r="F20" s="159" t="s">
        <v>20</v>
      </c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36"/>
      <c r="AA20" s="36"/>
      <c r="AB20" s="36"/>
      <c r="AC20" s="36"/>
      <c r="AD20" s="36"/>
      <c r="AE20" s="36"/>
      <c r="AF20" s="36"/>
      <c r="AG20" s="36"/>
    </row>
    <row r="21" spans="1:33" x14ac:dyDescent="0.1">
      <c r="A21" s="162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36"/>
      <c r="AA21" s="36"/>
      <c r="AB21" s="36"/>
      <c r="AC21" s="36"/>
      <c r="AD21" s="36"/>
      <c r="AE21" s="36"/>
      <c r="AF21" s="36"/>
      <c r="AG21" s="36"/>
    </row>
    <row r="22" spans="1:33" x14ac:dyDescent="0.1">
      <c r="A22" s="36"/>
      <c r="B22" s="36"/>
      <c r="C22" s="36"/>
      <c r="D22" s="36"/>
      <c r="E22" s="36"/>
      <c r="F22" s="44" t="s">
        <v>126</v>
      </c>
      <c r="G22" s="36"/>
      <c r="H22" s="36"/>
      <c r="I22" s="44"/>
      <c r="J22" s="44"/>
      <c r="K22" s="44"/>
      <c r="L22" s="44"/>
      <c r="M22" s="41"/>
      <c r="N22" s="41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</row>
    <row r="23" spans="1:33" x14ac:dyDescent="0.1">
      <c r="A23" s="36"/>
      <c r="B23" s="36"/>
      <c r="C23" s="36"/>
      <c r="D23" s="36"/>
      <c r="E23" s="36"/>
      <c r="F23" s="44" t="s">
        <v>35</v>
      </c>
      <c r="G23" s="36"/>
      <c r="H23" s="36"/>
      <c r="I23" s="44"/>
      <c r="J23" s="44"/>
      <c r="K23" s="44"/>
      <c r="L23" s="44"/>
      <c r="M23" s="41"/>
      <c r="N23" s="41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</row>
    <row r="24" spans="1:33" x14ac:dyDescent="0.1">
      <c r="A24" s="36"/>
      <c r="B24" s="36"/>
      <c r="C24" s="36"/>
      <c r="D24" s="36"/>
      <c r="E24" s="36"/>
      <c r="F24" s="44"/>
      <c r="G24" s="36"/>
      <c r="H24" s="36"/>
      <c r="I24" s="44"/>
      <c r="J24" s="44"/>
      <c r="K24" s="44"/>
      <c r="L24" s="44"/>
      <c r="M24" s="41"/>
      <c r="N24" s="41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</row>
    <row r="25" spans="1:33" x14ac:dyDescent="0.1">
      <c r="A25" s="36"/>
      <c r="B25" s="36"/>
      <c r="C25" s="36"/>
      <c r="D25" s="36"/>
      <c r="E25" s="36"/>
      <c r="F25" s="44" t="s">
        <v>53</v>
      </c>
      <c r="G25" s="36"/>
      <c r="H25" s="36"/>
      <c r="I25" s="44"/>
      <c r="J25" s="44"/>
      <c r="K25" s="44"/>
      <c r="L25" s="44"/>
      <c r="M25" s="41"/>
      <c r="N25" s="41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</row>
    <row r="26" spans="1:33" x14ac:dyDescent="0.1">
      <c r="A26" s="36"/>
      <c r="B26" s="36"/>
      <c r="C26" s="36"/>
      <c r="D26" s="36"/>
      <c r="E26" s="36"/>
      <c r="F26" s="40" t="s">
        <v>19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</row>
    <row r="27" spans="1:33" x14ac:dyDescent="0.1">
      <c r="A27" s="36"/>
      <c r="B27" s="36"/>
      <c r="C27" s="36"/>
      <c r="D27" s="36"/>
      <c r="E27" s="36"/>
      <c r="F27" s="46" t="s">
        <v>18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</row>
    <row r="28" spans="1:33" x14ac:dyDescent="0.1">
      <c r="A28" s="36"/>
      <c r="B28" s="36"/>
      <c r="C28" s="36"/>
      <c r="D28" s="36"/>
      <c r="E28" s="36"/>
      <c r="F28" s="43" t="s">
        <v>17</v>
      </c>
      <c r="G28" s="44"/>
      <c r="H28" s="44"/>
      <c r="I28" s="44"/>
      <c r="J28" s="44"/>
      <c r="K28" s="44"/>
      <c r="L28" s="45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</row>
    <row r="29" spans="1:33" x14ac:dyDescent="0.1">
      <c r="A29" s="36"/>
      <c r="B29" s="36"/>
      <c r="C29" s="36"/>
      <c r="D29" s="36"/>
      <c r="E29" s="36"/>
      <c r="F29" s="43" t="s">
        <v>16</v>
      </c>
      <c r="G29" s="44"/>
      <c r="H29" s="44"/>
      <c r="I29" s="44"/>
      <c r="J29" s="44"/>
      <c r="K29" s="44"/>
      <c r="L29" s="44"/>
      <c r="M29" s="41"/>
      <c r="N29" s="41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</row>
    <row r="30" spans="1:33" x14ac:dyDescent="0.1">
      <c r="A30" s="36"/>
      <c r="B30" s="36"/>
      <c r="C30" s="36"/>
      <c r="D30" s="41"/>
      <c r="E30" s="41"/>
      <c r="F30" s="43" t="s">
        <v>15</v>
      </c>
      <c r="G30" s="42"/>
      <c r="H30" s="42"/>
      <c r="I30" s="41"/>
      <c r="J30" s="41"/>
      <c r="K30" s="41"/>
      <c r="L30" s="41"/>
      <c r="M30" s="41"/>
      <c r="N30" s="41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</row>
    <row r="31" spans="1:33" x14ac:dyDescent="0.1">
      <c r="A31" s="36"/>
      <c r="B31" s="36"/>
      <c r="C31" s="36"/>
      <c r="D31" s="36"/>
      <c r="E31" s="36"/>
      <c r="F31" s="43" t="s">
        <v>14</v>
      </c>
      <c r="G31" s="42"/>
      <c r="H31" s="42"/>
      <c r="I31" s="41"/>
      <c r="J31" s="41"/>
      <c r="K31" s="41"/>
      <c r="L31" s="41"/>
      <c r="M31" s="41"/>
      <c r="N31" s="41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</row>
    <row r="32" spans="1:33" x14ac:dyDescent="0.1">
      <c r="A32" s="36"/>
      <c r="B32" s="36"/>
      <c r="C32" s="36"/>
      <c r="D32" s="36"/>
      <c r="E32" s="36"/>
      <c r="F32" s="53" t="s">
        <v>36</v>
      </c>
      <c r="G32" s="42"/>
      <c r="H32" s="42"/>
      <c r="I32" s="41"/>
      <c r="J32" s="41"/>
      <c r="K32" s="41"/>
      <c r="L32" s="41"/>
      <c r="M32" s="41"/>
      <c r="N32" s="41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</row>
    <row r="33" spans="1:38" x14ac:dyDescent="0.1">
      <c r="A33" s="36"/>
      <c r="B33" s="36"/>
      <c r="C33" s="36"/>
      <c r="D33" s="36"/>
      <c r="E33" s="36"/>
      <c r="F33" s="53"/>
      <c r="G33" s="41" t="s">
        <v>37</v>
      </c>
      <c r="H33" s="42"/>
      <c r="I33" s="41"/>
      <c r="J33" s="41"/>
      <c r="K33" s="41"/>
      <c r="L33" s="41"/>
      <c r="M33" s="41"/>
      <c r="N33" s="41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</row>
    <row r="34" spans="1:38" x14ac:dyDescent="0.1">
      <c r="A34" s="36"/>
      <c r="B34" s="36"/>
      <c r="C34" s="36"/>
      <c r="D34" s="36"/>
      <c r="E34" s="36"/>
      <c r="F34" s="40" t="s">
        <v>13</v>
      </c>
      <c r="G34" s="42"/>
      <c r="H34" s="42"/>
      <c r="I34" s="36"/>
      <c r="J34" s="36"/>
      <c r="K34" s="36"/>
      <c r="L34" s="41"/>
      <c r="M34" s="41"/>
      <c r="N34" s="41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</row>
    <row r="35" spans="1:38" x14ac:dyDescent="0.1">
      <c r="A35" s="36"/>
      <c r="B35" s="36"/>
      <c r="C35" s="36"/>
      <c r="D35" s="36"/>
      <c r="E35" s="36"/>
      <c r="F35" s="40"/>
      <c r="G35" s="42"/>
      <c r="H35" s="42"/>
      <c r="I35" s="36"/>
      <c r="J35" s="36"/>
      <c r="K35" s="36"/>
      <c r="L35" s="41"/>
      <c r="M35" s="41"/>
      <c r="N35" s="41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</row>
    <row r="36" spans="1:38" x14ac:dyDescent="0.1">
      <c r="A36" s="162" t="s">
        <v>77</v>
      </c>
      <c r="B36" s="159" t="s">
        <v>79</v>
      </c>
      <c r="C36" s="159"/>
      <c r="D36" s="159"/>
      <c r="E36" s="159"/>
      <c r="F36" s="164" t="s">
        <v>80</v>
      </c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36"/>
      <c r="AB36" s="36"/>
      <c r="AC36" s="36"/>
      <c r="AD36" s="36"/>
      <c r="AE36" s="36"/>
      <c r="AF36" s="36"/>
      <c r="AG36" s="36"/>
    </row>
    <row r="37" spans="1:38" x14ac:dyDescent="0.1">
      <c r="A37" s="162"/>
      <c r="B37" s="159"/>
      <c r="C37" s="159"/>
      <c r="D37" s="159"/>
      <c r="E37" s="159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36"/>
      <c r="AB37" s="36"/>
      <c r="AC37" s="36"/>
      <c r="AD37" s="36"/>
      <c r="AE37" s="36"/>
      <c r="AF37" s="36"/>
      <c r="AG37" s="36"/>
      <c r="AH37" s="48"/>
      <c r="AI37" s="48"/>
    </row>
    <row r="38" spans="1:38" x14ac:dyDescent="0.1">
      <c r="A38" s="39"/>
      <c r="B38" s="36"/>
      <c r="C38" s="36"/>
      <c r="D38" s="36"/>
      <c r="E38" s="36"/>
      <c r="F38" s="40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48"/>
      <c r="AI38" s="48"/>
    </row>
    <row r="39" spans="1:38" x14ac:dyDescent="0.1">
      <c r="A39" s="162" t="s">
        <v>78</v>
      </c>
      <c r="B39" s="163" t="s">
        <v>12</v>
      </c>
      <c r="C39" s="163"/>
      <c r="D39" s="163"/>
      <c r="E39" s="163"/>
      <c r="F39" s="37">
        <v>1</v>
      </c>
      <c r="G39" s="160" t="s">
        <v>111</v>
      </c>
      <c r="H39" s="161"/>
      <c r="I39" s="161"/>
      <c r="J39" s="161"/>
      <c r="K39" s="161"/>
      <c r="L39" s="161"/>
      <c r="M39" s="161"/>
      <c r="N39" s="78"/>
      <c r="O39" s="79"/>
      <c r="P39" s="79"/>
      <c r="Q39" s="79"/>
      <c r="R39" s="79"/>
      <c r="S39" s="79"/>
      <c r="T39" s="79"/>
      <c r="AE39" s="36"/>
      <c r="AK39" s="73"/>
      <c r="AL39" s="74"/>
    </row>
    <row r="40" spans="1:38" x14ac:dyDescent="0.1">
      <c r="A40" s="162"/>
      <c r="B40" s="163"/>
      <c r="C40" s="163"/>
      <c r="D40" s="163"/>
      <c r="E40" s="163"/>
      <c r="F40" s="37">
        <v>2</v>
      </c>
      <c r="G40" s="160" t="s">
        <v>112</v>
      </c>
      <c r="H40" s="161"/>
      <c r="I40" s="161"/>
      <c r="J40" s="161"/>
      <c r="K40" s="161"/>
      <c r="L40" s="161"/>
      <c r="M40" s="161"/>
      <c r="N40" s="78"/>
      <c r="O40" s="36"/>
      <c r="P40" s="36"/>
      <c r="Q40" s="36"/>
      <c r="AE40" s="36"/>
      <c r="AK40" s="73"/>
      <c r="AL40" s="74"/>
    </row>
    <row r="41" spans="1:38" ht="17.25" x14ac:dyDescent="0.1">
      <c r="B41" s="38"/>
      <c r="C41" s="38"/>
      <c r="D41" s="38"/>
      <c r="F41" s="37">
        <v>3</v>
      </c>
      <c r="G41" s="160" t="s">
        <v>113</v>
      </c>
      <c r="H41" s="161"/>
      <c r="I41" s="161"/>
      <c r="J41" s="161"/>
      <c r="K41" s="161"/>
      <c r="L41" s="161"/>
      <c r="M41" s="161"/>
      <c r="N41" s="78"/>
      <c r="AK41" s="73"/>
      <c r="AL41" s="74"/>
    </row>
    <row r="42" spans="1:38" x14ac:dyDescent="0.1">
      <c r="F42" s="37">
        <v>4</v>
      </c>
      <c r="G42" s="160" t="s">
        <v>114</v>
      </c>
      <c r="H42" s="161"/>
      <c r="I42" s="161"/>
      <c r="J42" s="161"/>
      <c r="K42" s="161"/>
      <c r="L42" s="161"/>
      <c r="M42" s="161"/>
      <c r="N42" s="78"/>
      <c r="O42" s="36"/>
      <c r="P42" s="36"/>
      <c r="Q42" s="36"/>
      <c r="T42" s="36"/>
      <c r="AK42" s="73"/>
      <c r="AL42" s="74"/>
    </row>
    <row r="43" spans="1:38" x14ac:dyDescent="0.1">
      <c r="F43" s="37">
        <v>5</v>
      </c>
      <c r="G43" s="160" t="s">
        <v>115</v>
      </c>
      <c r="H43" s="161"/>
      <c r="I43" s="161"/>
      <c r="J43" s="161"/>
      <c r="K43" s="161"/>
      <c r="L43" s="161"/>
      <c r="M43" s="161"/>
      <c r="N43" s="78"/>
      <c r="O43" s="36"/>
      <c r="P43" s="36"/>
      <c r="Q43" s="36"/>
      <c r="T43" s="36"/>
      <c r="AK43" s="73"/>
      <c r="AL43" s="74"/>
    </row>
    <row r="44" spans="1:38" x14ac:dyDescent="0.1">
      <c r="A44" s="36"/>
      <c r="B44" s="36"/>
      <c r="C44" s="36"/>
      <c r="D44" s="36"/>
      <c r="E44" s="36"/>
      <c r="F44" s="37">
        <v>6</v>
      </c>
      <c r="G44" s="160" t="s">
        <v>116</v>
      </c>
      <c r="H44" s="161"/>
      <c r="I44" s="161"/>
      <c r="J44" s="161"/>
      <c r="K44" s="161"/>
      <c r="L44" s="161"/>
      <c r="M44" s="161"/>
      <c r="N44" s="78"/>
      <c r="P44" s="36"/>
      <c r="Q44" s="36"/>
      <c r="AK44" s="73"/>
      <c r="AL44" s="74"/>
    </row>
    <row r="45" spans="1:38" x14ac:dyDescent="0.1">
      <c r="F45" s="37">
        <v>7</v>
      </c>
      <c r="G45" s="160" t="s">
        <v>117</v>
      </c>
      <c r="H45" s="161"/>
      <c r="I45" s="161"/>
      <c r="J45" s="161"/>
      <c r="K45" s="161"/>
      <c r="L45" s="161"/>
      <c r="M45" s="161"/>
      <c r="N45" s="78"/>
      <c r="O45" s="36"/>
      <c r="P45" s="36"/>
      <c r="Q45" s="36"/>
      <c r="AK45" s="73"/>
      <c r="AL45" s="74"/>
    </row>
    <row r="46" spans="1:38" x14ac:dyDescent="0.1">
      <c r="F46" s="37">
        <v>8</v>
      </c>
      <c r="G46" s="160" t="s">
        <v>118</v>
      </c>
      <c r="H46" s="161"/>
      <c r="I46" s="161"/>
      <c r="J46" s="161"/>
      <c r="K46" s="161"/>
      <c r="L46" s="161"/>
      <c r="M46" s="161"/>
      <c r="N46" s="78"/>
      <c r="Q46" s="36"/>
      <c r="AK46" s="73"/>
      <c r="AL46" s="74"/>
    </row>
    <row r="47" spans="1:38" x14ac:dyDescent="0.1">
      <c r="A47" s="36"/>
      <c r="B47" s="36"/>
      <c r="C47" s="36"/>
      <c r="E47" s="36"/>
      <c r="F47" s="37">
        <v>9</v>
      </c>
      <c r="G47" s="160" t="s">
        <v>119</v>
      </c>
      <c r="H47" s="161"/>
      <c r="I47" s="161"/>
      <c r="J47" s="161"/>
      <c r="K47" s="161"/>
      <c r="L47" s="161"/>
      <c r="M47" s="161"/>
      <c r="N47" s="78"/>
      <c r="AK47" s="73"/>
      <c r="AL47" s="74"/>
    </row>
    <row r="48" spans="1:38" x14ac:dyDescent="0.1">
      <c r="F48" s="27">
        <v>10</v>
      </c>
      <c r="G48" s="160" t="s">
        <v>120</v>
      </c>
      <c r="H48" s="161"/>
      <c r="I48" s="161"/>
      <c r="J48" s="161"/>
      <c r="K48" s="161"/>
      <c r="L48" s="161"/>
      <c r="M48" s="161"/>
      <c r="N48" s="78"/>
      <c r="AE48" s="36"/>
      <c r="AK48" s="73"/>
      <c r="AL48" s="74"/>
    </row>
    <row r="49" spans="6:38" x14ac:dyDescent="0.1">
      <c r="F49" s="27">
        <v>11</v>
      </c>
      <c r="G49" s="160" t="s">
        <v>121</v>
      </c>
      <c r="H49" s="161"/>
      <c r="I49" s="161"/>
      <c r="J49" s="161"/>
      <c r="K49" s="161"/>
      <c r="L49" s="161"/>
      <c r="M49" s="161"/>
      <c r="N49" s="78"/>
      <c r="AE49" s="36"/>
      <c r="AK49" s="73"/>
      <c r="AL49" s="74"/>
    </row>
    <row r="50" spans="6:38" x14ac:dyDescent="0.1">
      <c r="F50" s="27">
        <v>12</v>
      </c>
      <c r="G50" s="160" t="s">
        <v>76</v>
      </c>
      <c r="H50" s="161"/>
      <c r="I50" s="161"/>
      <c r="J50" s="161"/>
      <c r="K50" s="161"/>
      <c r="L50" s="161"/>
      <c r="M50" s="161"/>
      <c r="N50" s="78"/>
      <c r="AE50" s="36"/>
      <c r="AK50" s="73"/>
      <c r="AL50" s="74"/>
    </row>
    <row r="51" spans="6:38" ht="14.25" thickBot="1" x14ac:dyDescent="0.15"/>
    <row r="52" spans="6:38" x14ac:dyDescent="0.1">
      <c r="G52" s="35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3"/>
    </row>
    <row r="53" spans="6:38" x14ac:dyDescent="0.1">
      <c r="G53" s="32"/>
      <c r="AC53" s="31"/>
    </row>
    <row r="54" spans="6:38" x14ac:dyDescent="0.1">
      <c r="G54" s="32"/>
      <c r="AC54" s="31"/>
    </row>
    <row r="55" spans="6:38" x14ac:dyDescent="0.1">
      <c r="G55" s="32"/>
      <c r="M55" s="27" t="s">
        <v>127</v>
      </c>
      <c r="AC55" s="31"/>
    </row>
    <row r="56" spans="6:38" x14ac:dyDescent="0.1">
      <c r="G56" s="32"/>
      <c r="AC56" s="31"/>
    </row>
    <row r="57" spans="6:38" x14ac:dyDescent="0.1">
      <c r="G57" s="32"/>
      <c r="AC57" s="31"/>
    </row>
    <row r="58" spans="6:38" x14ac:dyDescent="0.1">
      <c r="G58" s="32"/>
      <c r="AC58" s="31"/>
    </row>
    <row r="59" spans="6:38" ht="14.25" thickBot="1" x14ac:dyDescent="0.15">
      <c r="G59" s="30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8"/>
    </row>
  </sheetData>
  <mergeCells count="40">
    <mergeCell ref="G41:M41"/>
    <mergeCell ref="G42:M42"/>
    <mergeCell ref="G43:M43"/>
    <mergeCell ref="G50:M50"/>
    <mergeCell ref="G44:M44"/>
    <mergeCell ref="G45:M45"/>
    <mergeCell ref="G46:M46"/>
    <mergeCell ref="G47:M47"/>
    <mergeCell ref="G48:M48"/>
    <mergeCell ref="G49:M49"/>
    <mergeCell ref="A9:A10"/>
    <mergeCell ref="B9:E10"/>
    <mergeCell ref="A1:AG3"/>
    <mergeCell ref="B4:C5"/>
    <mergeCell ref="D4:T5"/>
    <mergeCell ref="B6:C7"/>
    <mergeCell ref="D6:T7"/>
    <mergeCell ref="F12:K13"/>
    <mergeCell ref="L12:M13"/>
    <mergeCell ref="A18:A19"/>
    <mergeCell ref="B18:E19"/>
    <mergeCell ref="F18:Y19"/>
    <mergeCell ref="A16:A17"/>
    <mergeCell ref="B16:E17"/>
    <mergeCell ref="F16:Q17"/>
    <mergeCell ref="A12:A13"/>
    <mergeCell ref="B12:E13"/>
    <mergeCell ref="A14:A15"/>
    <mergeCell ref="B14:E15"/>
    <mergeCell ref="F14:W15"/>
    <mergeCell ref="B20:E21"/>
    <mergeCell ref="G39:M39"/>
    <mergeCell ref="G40:M40"/>
    <mergeCell ref="A39:A40"/>
    <mergeCell ref="B39:E40"/>
    <mergeCell ref="A20:A21"/>
    <mergeCell ref="F20:Y21"/>
    <mergeCell ref="A36:A37"/>
    <mergeCell ref="B36:E37"/>
    <mergeCell ref="F36:Z37"/>
  </mergeCells>
  <phoneticPr fontId="3"/>
  <pageMargins left="0.70866141732283472" right="0" top="0.74803149606299213" bottom="0.74803149606299213" header="0.31496062992125984" footer="0.31496062992125984"/>
  <pageSetup paperSize="9" scale="98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58"/>
  <sheetViews>
    <sheetView workbookViewId="0">
      <selection activeCell="B21" sqref="B21:C21"/>
    </sheetView>
  </sheetViews>
  <sheetFormatPr defaultColWidth="8.99609375" defaultRowHeight="13.5" x14ac:dyDescent="0.1"/>
  <cols>
    <col min="1" max="1" width="1.49609375" customWidth="1"/>
    <col min="2" max="2" width="25.6328125" customWidth="1"/>
    <col min="3" max="3" width="7.90625" customWidth="1"/>
    <col min="4" max="19" width="6.6796875" customWidth="1"/>
    <col min="20" max="32" width="6.81640625" customWidth="1"/>
  </cols>
  <sheetData>
    <row r="2" spans="2:27" ht="21" x14ac:dyDescent="0.1">
      <c r="B2" s="202" t="s">
        <v>110</v>
      </c>
      <c r="C2" s="203"/>
      <c r="D2" s="203"/>
      <c r="E2" s="203"/>
      <c r="F2" s="203"/>
      <c r="G2" s="203"/>
      <c r="H2" s="203"/>
      <c r="I2" s="203"/>
      <c r="J2" s="203"/>
      <c r="K2" s="4"/>
      <c r="L2" s="4"/>
      <c r="M2" s="75" t="s">
        <v>54</v>
      </c>
      <c r="N2" s="4"/>
      <c r="O2" s="4"/>
      <c r="P2" s="4"/>
      <c r="Q2" s="4"/>
      <c r="R2" s="5"/>
      <c r="S2" s="5"/>
      <c r="T2" s="5"/>
      <c r="W2" s="75"/>
      <c r="X2" s="4"/>
      <c r="Y2" s="4"/>
      <c r="Z2" s="4"/>
      <c r="AA2" s="4"/>
    </row>
    <row r="3" spans="2:27" ht="14.25" thickBo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W3" s="5"/>
      <c r="X3" s="5"/>
      <c r="Y3" s="5"/>
      <c r="Z3" s="5"/>
      <c r="AA3" s="5"/>
    </row>
    <row r="4" spans="2:27" ht="27.95" customHeight="1" thickBot="1" x14ac:dyDescent="0.15">
      <c r="B4" s="171" t="s">
        <v>85</v>
      </c>
      <c r="C4" s="172"/>
      <c r="D4" s="12" t="str">
        <f>B5</f>
        <v>荒井FC</v>
      </c>
      <c r="E4" s="12"/>
      <c r="F4" s="13"/>
      <c r="G4" s="12" t="str">
        <f>B6</f>
        <v>ひおかSC</v>
      </c>
      <c r="H4" s="12"/>
      <c r="I4" s="12"/>
      <c r="J4" s="14" t="str">
        <f>B7</f>
        <v>水上SC</v>
      </c>
      <c r="K4" s="12"/>
      <c r="L4" s="13"/>
      <c r="M4" s="6" t="s">
        <v>0</v>
      </c>
      <c r="N4" s="7" t="s">
        <v>1</v>
      </c>
      <c r="O4" s="8" t="s">
        <v>2</v>
      </c>
      <c r="P4" s="9" t="s">
        <v>3</v>
      </c>
      <c r="Q4" s="10" t="s">
        <v>4</v>
      </c>
      <c r="R4" s="11"/>
      <c r="S4" s="11"/>
      <c r="T4" s="5"/>
      <c r="U4" s="92" t="s">
        <v>57</v>
      </c>
      <c r="V4" s="92" t="s">
        <v>58</v>
      </c>
      <c r="W4" s="93" t="s">
        <v>59</v>
      </c>
      <c r="X4" s="93"/>
      <c r="Y4" s="88"/>
      <c r="Z4" s="89"/>
      <c r="AA4" s="87"/>
    </row>
    <row r="5" spans="2:27" ht="27.95" customHeight="1" thickTop="1" x14ac:dyDescent="0.1">
      <c r="B5" s="173" t="s">
        <v>115</v>
      </c>
      <c r="C5" s="174"/>
      <c r="D5" s="182"/>
      <c r="E5" s="183"/>
      <c r="F5" s="184"/>
      <c r="G5" s="83"/>
      <c r="H5" s="135"/>
      <c r="I5" s="84"/>
      <c r="J5" s="50"/>
      <c r="K5" s="136"/>
      <c r="L5" s="49"/>
      <c r="M5" s="16"/>
      <c r="N5" s="17"/>
      <c r="O5" s="17"/>
      <c r="P5" s="18"/>
      <c r="Q5" s="15"/>
      <c r="R5" s="5"/>
      <c r="S5" s="5"/>
      <c r="T5" s="5"/>
      <c r="U5" s="95">
        <f>COUNTIF(D5:L5,"○")</f>
        <v>0</v>
      </c>
      <c r="V5" s="95">
        <f>COUNTIF(D5:L5,"△")</f>
        <v>0</v>
      </c>
      <c r="W5" s="95">
        <f>(U5*3)+V5</f>
        <v>0</v>
      </c>
      <c r="X5" s="90"/>
      <c r="Y5" s="90"/>
      <c r="Z5" s="90"/>
      <c r="AA5" s="90"/>
    </row>
    <row r="6" spans="2:27" ht="27.95" customHeight="1" x14ac:dyDescent="0.1">
      <c r="B6" s="175" t="s">
        <v>116</v>
      </c>
      <c r="C6" s="176"/>
      <c r="D6" s="51"/>
      <c r="E6" s="136"/>
      <c r="F6" s="82"/>
      <c r="G6" s="185"/>
      <c r="H6" s="186"/>
      <c r="I6" s="187"/>
      <c r="J6" s="85"/>
      <c r="K6" s="135"/>
      <c r="L6" s="86"/>
      <c r="M6" s="19"/>
      <c r="N6" s="20"/>
      <c r="O6" s="20"/>
      <c r="P6" s="21"/>
      <c r="Q6" s="22"/>
      <c r="R6" s="5"/>
      <c r="S6" s="5"/>
      <c r="T6" s="5"/>
      <c r="U6" s="95">
        <f>COUNTIF(D6:L6,"○")</f>
        <v>0</v>
      </c>
      <c r="V6" s="95">
        <f>COUNTIF(D6:L6,"△")</f>
        <v>0</v>
      </c>
      <c r="W6" s="95">
        <f>(U6*3)+V6</f>
        <v>0</v>
      </c>
      <c r="X6" s="90"/>
      <c r="Y6" s="90"/>
      <c r="Z6" s="91"/>
      <c r="AA6" s="91"/>
    </row>
    <row r="7" spans="2:27" ht="27.95" customHeight="1" thickBot="1" x14ac:dyDescent="0.15">
      <c r="B7" s="177" t="s">
        <v>121</v>
      </c>
      <c r="C7" s="178"/>
      <c r="D7" s="64"/>
      <c r="E7" s="137"/>
      <c r="F7" s="65"/>
      <c r="G7" s="66"/>
      <c r="H7" s="137"/>
      <c r="I7" s="66"/>
      <c r="J7" s="179"/>
      <c r="K7" s="180"/>
      <c r="L7" s="181"/>
      <c r="M7" s="94"/>
      <c r="N7" s="69"/>
      <c r="O7" s="69"/>
      <c r="P7" s="67"/>
      <c r="Q7" s="68"/>
      <c r="R7" s="5"/>
      <c r="S7" s="5"/>
      <c r="T7" s="5"/>
      <c r="U7" s="95">
        <f>COUNTIF(D7:L7,"○")</f>
        <v>0</v>
      </c>
      <c r="V7" s="95">
        <f>COUNTIF(D7:L7,"△")</f>
        <v>0</v>
      </c>
      <c r="W7" s="95">
        <f>(U7*3)+V7</f>
        <v>0</v>
      </c>
      <c r="X7" s="90"/>
      <c r="Y7" s="90"/>
      <c r="Z7" s="91"/>
      <c r="AA7" s="91"/>
    </row>
    <row r="8" spans="2:27" ht="27.95" customHeight="1" thickBot="1" x14ac:dyDescent="0.15">
      <c r="B8" s="188"/>
      <c r="C8" s="18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95"/>
      <c r="V8" s="95"/>
      <c r="W8" s="96"/>
      <c r="X8" s="5"/>
      <c r="Y8" s="5"/>
      <c r="Z8" s="5"/>
      <c r="AA8" s="5"/>
    </row>
    <row r="9" spans="2:27" ht="27.95" customHeight="1" thickBot="1" x14ac:dyDescent="0.15">
      <c r="B9" s="171" t="s">
        <v>87</v>
      </c>
      <c r="C9" s="172"/>
      <c r="D9" s="12" t="str">
        <f>B10</f>
        <v>魚住UFC</v>
      </c>
      <c r="E9" s="12"/>
      <c r="F9" s="13"/>
      <c r="G9" s="12" t="str">
        <f>B11</f>
        <v>山田SC</v>
      </c>
      <c r="H9" s="12"/>
      <c r="I9" s="12"/>
      <c r="J9" s="14" t="str">
        <f>B12</f>
        <v>アミティエ東播磨</v>
      </c>
      <c r="K9" s="12"/>
      <c r="L9" s="13"/>
      <c r="M9" s="6" t="s">
        <v>0</v>
      </c>
      <c r="N9" s="7" t="s">
        <v>1</v>
      </c>
      <c r="O9" s="8" t="s">
        <v>2</v>
      </c>
      <c r="P9" s="9" t="s">
        <v>3</v>
      </c>
      <c r="Q9" s="10" t="s">
        <v>4</v>
      </c>
      <c r="R9" s="11"/>
      <c r="S9" s="11"/>
      <c r="T9" s="5"/>
      <c r="U9" s="95"/>
      <c r="V9" s="95"/>
      <c r="W9" s="96"/>
      <c r="X9" s="87"/>
      <c r="Y9" s="88"/>
      <c r="Z9" s="89"/>
      <c r="AA9" s="87"/>
    </row>
    <row r="10" spans="2:27" ht="27.95" customHeight="1" thickTop="1" x14ac:dyDescent="0.1">
      <c r="B10" s="173" t="s">
        <v>112</v>
      </c>
      <c r="C10" s="174"/>
      <c r="D10" s="182"/>
      <c r="E10" s="183"/>
      <c r="F10" s="184"/>
      <c r="G10" s="83"/>
      <c r="H10" s="135"/>
      <c r="I10" s="84"/>
      <c r="J10" s="50"/>
      <c r="K10" s="136"/>
      <c r="L10" s="49"/>
      <c r="M10" s="16"/>
      <c r="N10" s="17"/>
      <c r="O10" s="17"/>
      <c r="P10" s="18"/>
      <c r="Q10" s="15"/>
      <c r="R10" s="5"/>
      <c r="S10" s="5"/>
      <c r="T10" s="5"/>
      <c r="U10" s="95">
        <f>COUNTIF(D10:L10,"○")</f>
        <v>0</v>
      </c>
      <c r="V10" s="95">
        <f>COUNTIF(D10:L10,"△")</f>
        <v>0</v>
      </c>
      <c r="W10" s="95">
        <f>(U10*3)+V10</f>
        <v>0</v>
      </c>
      <c r="X10" s="91"/>
      <c r="Y10" s="91"/>
      <c r="Z10" s="90"/>
      <c r="AA10" s="90"/>
    </row>
    <row r="11" spans="2:27" ht="27.95" customHeight="1" x14ac:dyDescent="0.1">
      <c r="B11" s="175" t="s">
        <v>117</v>
      </c>
      <c r="C11" s="176"/>
      <c r="D11" s="51"/>
      <c r="E11" s="136"/>
      <c r="F11" s="82"/>
      <c r="G11" s="185"/>
      <c r="H11" s="186"/>
      <c r="I11" s="187"/>
      <c r="J11" s="85"/>
      <c r="K11" s="135"/>
      <c r="L11" s="86"/>
      <c r="M11" s="19"/>
      <c r="N11" s="20"/>
      <c r="O11" s="20"/>
      <c r="P11" s="21"/>
      <c r="Q11" s="22"/>
      <c r="R11" s="5"/>
      <c r="S11" s="5"/>
      <c r="T11" s="5"/>
      <c r="U11" s="95">
        <f>COUNTIF(D11:L11,"○")</f>
        <v>0</v>
      </c>
      <c r="V11" s="95">
        <f>COUNTIF(D11:L11,"△")</f>
        <v>0</v>
      </c>
      <c r="W11" s="95">
        <f>(U11*3)+V11</f>
        <v>0</v>
      </c>
      <c r="X11" s="90"/>
      <c r="Y11" s="90"/>
      <c r="Z11" s="91"/>
      <c r="AA11" s="91"/>
    </row>
    <row r="12" spans="2:27" ht="27.95" customHeight="1" thickBot="1" x14ac:dyDescent="0.15">
      <c r="B12" s="177" t="s">
        <v>124</v>
      </c>
      <c r="C12" s="178"/>
      <c r="D12" s="64"/>
      <c r="E12" s="137"/>
      <c r="F12" s="65"/>
      <c r="G12" s="66"/>
      <c r="H12" s="137"/>
      <c r="I12" s="66"/>
      <c r="J12" s="179"/>
      <c r="K12" s="180"/>
      <c r="L12" s="181"/>
      <c r="M12" s="94"/>
      <c r="N12" s="69"/>
      <c r="O12" s="69"/>
      <c r="P12" s="67"/>
      <c r="Q12" s="68"/>
      <c r="R12" s="5"/>
      <c r="S12" s="5"/>
      <c r="T12" s="5"/>
      <c r="U12" s="95">
        <f>COUNTIF(D12:L12,"○")</f>
        <v>0</v>
      </c>
      <c r="V12" s="95">
        <f>COUNTIF(D12:L12,"△")</f>
        <v>0</v>
      </c>
      <c r="W12" s="95">
        <f>(U12*3)+V12</f>
        <v>0</v>
      </c>
      <c r="X12" s="90"/>
      <c r="Y12" s="90"/>
      <c r="Z12" s="90"/>
      <c r="AA12" s="91"/>
    </row>
    <row r="13" spans="2:27" ht="27.95" customHeight="1" thickBot="1" x14ac:dyDescent="0.15">
      <c r="B13" s="188"/>
      <c r="C13" s="18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95"/>
      <c r="V13" s="95"/>
      <c r="W13" s="96"/>
      <c r="X13" s="5"/>
      <c r="Y13" s="5"/>
      <c r="Z13" s="5"/>
      <c r="AA13" s="5"/>
    </row>
    <row r="14" spans="2:27" ht="27.95" customHeight="1" thickBot="1" x14ac:dyDescent="0.15">
      <c r="B14" s="171" t="s">
        <v>86</v>
      </c>
      <c r="C14" s="172"/>
      <c r="D14" s="12" t="str">
        <f>B15</f>
        <v>小部キッズイエロー</v>
      </c>
      <c r="E14" s="12"/>
      <c r="F14" s="13"/>
      <c r="G14" s="12" t="str">
        <f>B16</f>
        <v>広畑SSS</v>
      </c>
      <c r="H14" s="12"/>
      <c r="I14" s="12"/>
      <c r="J14" s="14" t="str">
        <f>B17</f>
        <v>平岡FC</v>
      </c>
      <c r="K14" s="12"/>
      <c r="L14" s="13"/>
      <c r="M14" s="6" t="s">
        <v>0</v>
      </c>
      <c r="N14" s="7" t="s">
        <v>1</v>
      </c>
      <c r="O14" s="8" t="s">
        <v>2</v>
      </c>
      <c r="P14" s="9" t="s">
        <v>3</v>
      </c>
      <c r="Q14" s="10" t="s">
        <v>4</v>
      </c>
      <c r="R14" s="11"/>
      <c r="S14" s="11"/>
      <c r="T14" s="5"/>
      <c r="U14" s="95"/>
      <c r="V14" s="95"/>
      <c r="W14" s="96"/>
      <c r="X14" s="87"/>
      <c r="Y14" s="88"/>
      <c r="Z14" s="89"/>
      <c r="AA14" s="87"/>
    </row>
    <row r="15" spans="2:27" ht="27.95" customHeight="1" thickTop="1" x14ac:dyDescent="0.1">
      <c r="B15" s="173" t="s">
        <v>113</v>
      </c>
      <c r="C15" s="174"/>
      <c r="D15" s="182"/>
      <c r="E15" s="183"/>
      <c r="F15" s="184"/>
      <c r="G15" s="138"/>
      <c r="H15" s="50"/>
      <c r="I15" s="49"/>
      <c r="J15" s="50"/>
      <c r="K15" s="136"/>
      <c r="L15" s="49"/>
      <c r="M15" s="16"/>
      <c r="N15" s="17"/>
      <c r="O15" s="17"/>
      <c r="P15" s="18"/>
      <c r="Q15" s="15"/>
      <c r="R15" s="5"/>
      <c r="S15" s="5"/>
      <c r="T15" s="5"/>
      <c r="U15" s="95">
        <f>COUNTIF(D15:L15,"○")</f>
        <v>0</v>
      </c>
      <c r="V15" s="95">
        <f>COUNTIF(D15:L15,"△")</f>
        <v>0</v>
      </c>
      <c r="W15" s="95">
        <f>(U15*3)+V15</f>
        <v>0</v>
      </c>
      <c r="X15" s="90"/>
      <c r="Y15" s="90"/>
      <c r="Z15" s="90"/>
      <c r="AA15" s="90"/>
    </row>
    <row r="16" spans="2:27" ht="27.95" customHeight="1" x14ac:dyDescent="0.1">
      <c r="B16" s="175" t="s">
        <v>118</v>
      </c>
      <c r="C16" s="176"/>
      <c r="D16" s="51"/>
      <c r="E16" s="136"/>
      <c r="F16" s="82"/>
      <c r="G16" s="185"/>
      <c r="H16" s="186"/>
      <c r="I16" s="187"/>
      <c r="J16" s="85"/>
      <c r="K16" s="135"/>
      <c r="L16" s="86"/>
      <c r="M16" s="19"/>
      <c r="N16" s="20"/>
      <c r="O16" s="20"/>
      <c r="P16" s="21"/>
      <c r="Q16" s="22"/>
      <c r="R16" s="5"/>
      <c r="S16" s="5"/>
      <c r="T16" s="5"/>
      <c r="U16" s="95">
        <f>COUNTIF(D16:L16,"○")</f>
        <v>0</v>
      </c>
      <c r="V16" s="95">
        <f>COUNTIF(D16:L16,"△")</f>
        <v>0</v>
      </c>
      <c r="W16" s="95">
        <f>(U16*3)+V16</f>
        <v>0</v>
      </c>
      <c r="X16" s="91"/>
      <c r="Y16" s="91"/>
      <c r="Z16" s="91"/>
      <c r="AA16" s="91"/>
    </row>
    <row r="17" spans="2:27" ht="27.95" customHeight="1" thickBot="1" x14ac:dyDescent="0.15">
      <c r="B17" s="177" t="s">
        <v>119</v>
      </c>
      <c r="C17" s="178"/>
      <c r="D17" s="64"/>
      <c r="E17" s="137"/>
      <c r="F17" s="65"/>
      <c r="G17" s="66"/>
      <c r="H17" s="137"/>
      <c r="I17" s="66"/>
      <c r="J17" s="179"/>
      <c r="K17" s="180"/>
      <c r="L17" s="181"/>
      <c r="M17" s="94"/>
      <c r="N17" s="69"/>
      <c r="O17" s="69"/>
      <c r="P17" s="67"/>
      <c r="Q17" s="68"/>
      <c r="R17" s="5"/>
      <c r="S17" s="5"/>
      <c r="T17" s="5"/>
      <c r="U17" s="95">
        <f>COUNTIF(D17:L17,"○")</f>
        <v>0</v>
      </c>
      <c r="V17" s="95">
        <f>COUNTIF(D17:L17,"△")</f>
        <v>0</v>
      </c>
      <c r="W17" s="95">
        <f>(U17*3)+V17</f>
        <v>0</v>
      </c>
      <c r="X17" s="90"/>
      <c r="Y17" s="90"/>
      <c r="Z17" s="90"/>
      <c r="AA17" s="91"/>
    </row>
    <row r="18" spans="2:27" ht="27.95" customHeight="1" thickBot="1" x14ac:dyDescent="0.15">
      <c r="B18" s="188"/>
      <c r="C18" s="18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95"/>
      <c r="V18" s="95"/>
      <c r="W18" s="96"/>
      <c r="X18" s="5"/>
      <c r="Y18" s="5"/>
      <c r="Z18" s="5"/>
      <c r="AA18" s="5"/>
    </row>
    <row r="19" spans="2:27" ht="27.95" customHeight="1" thickBot="1" x14ac:dyDescent="0.15">
      <c r="B19" s="171" t="s">
        <v>105</v>
      </c>
      <c r="C19" s="172"/>
      <c r="D19" s="12" t="str">
        <f>B20</f>
        <v>小部キッズホワイト</v>
      </c>
      <c r="E19" s="12"/>
      <c r="F19" s="13"/>
      <c r="G19" s="12" t="str">
        <f>B21</f>
        <v>香寺SC</v>
      </c>
      <c r="H19" s="12"/>
      <c r="I19" s="12"/>
      <c r="J19" s="14" t="str">
        <f>B22</f>
        <v>クリヴォーネ</v>
      </c>
      <c r="K19" s="12"/>
      <c r="L19" s="13"/>
      <c r="M19" s="6" t="s">
        <v>0</v>
      </c>
      <c r="N19" s="7" t="s">
        <v>1</v>
      </c>
      <c r="O19" s="8" t="s">
        <v>2</v>
      </c>
      <c r="P19" s="9" t="s">
        <v>3</v>
      </c>
      <c r="Q19" s="10" t="s">
        <v>4</v>
      </c>
      <c r="R19" s="11"/>
      <c r="S19" s="11"/>
      <c r="T19" s="5"/>
      <c r="U19" s="95"/>
      <c r="V19" s="95"/>
      <c r="W19" s="96"/>
      <c r="X19" s="87"/>
      <c r="Y19" s="88"/>
      <c r="Z19" s="89"/>
      <c r="AA19" s="87"/>
    </row>
    <row r="20" spans="2:27" ht="27.95" customHeight="1" thickTop="1" x14ac:dyDescent="0.1">
      <c r="B20" s="173" t="s">
        <v>114</v>
      </c>
      <c r="C20" s="174"/>
      <c r="D20" s="182"/>
      <c r="E20" s="183"/>
      <c r="F20" s="184"/>
      <c r="G20" s="83"/>
      <c r="H20" s="135"/>
      <c r="I20" s="84"/>
      <c r="J20" s="50"/>
      <c r="K20" s="136"/>
      <c r="L20" s="49"/>
      <c r="M20" s="16"/>
      <c r="N20" s="17"/>
      <c r="O20" s="17"/>
      <c r="P20" s="18"/>
      <c r="Q20" s="15"/>
      <c r="R20" s="5"/>
      <c r="S20" s="5"/>
      <c r="T20" s="5"/>
      <c r="U20" s="95">
        <f>COUNTIF(D20:L20,"○")</f>
        <v>0</v>
      </c>
      <c r="V20" s="95">
        <f>COUNTIF(D20:L20,"△")</f>
        <v>0</v>
      </c>
      <c r="W20" s="95">
        <f>(U20*3)+V20</f>
        <v>0</v>
      </c>
      <c r="X20" s="90"/>
      <c r="Y20" s="90"/>
      <c r="Z20" s="90"/>
      <c r="AA20" s="90"/>
    </row>
    <row r="21" spans="2:27" ht="27.95" customHeight="1" x14ac:dyDescent="0.1">
      <c r="B21" s="175" t="s">
        <v>111</v>
      </c>
      <c r="C21" s="176"/>
      <c r="D21" s="51"/>
      <c r="E21" s="136"/>
      <c r="F21" s="82"/>
      <c r="G21" s="185"/>
      <c r="H21" s="186"/>
      <c r="I21" s="187"/>
      <c r="J21" s="85"/>
      <c r="K21" s="135"/>
      <c r="L21" s="86"/>
      <c r="M21" s="19"/>
      <c r="N21" s="20"/>
      <c r="O21" s="20"/>
      <c r="P21" s="21"/>
      <c r="Q21" s="22"/>
      <c r="R21" s="5"/>
      <c r="S21" s="5"/>
      <c r="T21" s="5"/>
      <c r="U21" s="95">
        <f>COUNTIF(D21:L21,"○")</f>
        <v>0</v>
      </c>
      <c r="V21" s="95">
        <f>COUNTIF(D21:L21,"△")</f>
        <v>0</v>
      </c>
      <c r="W21" s="95">
        <f>(U21*3)+V21</f>
        <v>0</v>
      </c>
      <c r="X21" s="91"/>
      <c r="Y21" s="91"/>
      <c r="Z21" s="91"/>
      <c r="AA21" s="91"/>
    </row>
    <row r="22" spans="2:27" ht="27.95" customHeight="1" thickBot="1" x14ac:dyDescent="0.15">
      <c r="B22" s="177" t="s">
        <v>122</v>
      </c>
      <c r="C22" s="178"/>
      <c r="D22" s="64"/>
      <c r="E22" s="137"/>
      <c r="F22" s="65"/>
      <c r="G22" s="66"/>
      <c r="H22" s="137"/>
      <c r="I22" s="66"/>
      <c r="J22" s="179"/>
      <c r="K22" s="180"/>
      <c r="L22" s="181"/>
      <c r="M22" s="94"/>
      <c r="N22" s="69"/>
      <c r="O22" s="69"/>
      <c r="P22" s="67"/>
      <c r="Q22" s="68"/>
      <c r="R22" s="5"/>
      <c r="S22" s="5"/>
      <c r="T22" s="5"/>
      <c r="U22" s="95">
        <f>COUNTIF(D22:L22,"○")</f>
        <v>0</v>
      </c>
      <c r="V22" s="95">
        <f>COUNTIF(D22:L22,"△")</f>
        <v>0</v>
      </c>
      <c r="W22" s="95">
        <f>(U22*3)+V22</f>
        <v>0</v>
      </c>
      <c r="X22" s="90"/>
      <c r="Y22" s="90"/>
      <c r="Z22" s="90"/>
      <c r="AA22" s="91"/>
    </row>
    <row r="24" spans="2:27" ht="20.100000000000001" customHeight="1" x14ac:dyDescent="0.1"/>
    <row r="25" spans="2:27" ht="20.100000000000001" customHeight="1" x14ac:dyDescent="0.1"/>
    <row r="26" spans="2:27" ht="20.100000000000001" customHeight="1" x14ac:dyDescent="0.1">
      <c r="B26" s="81" t="s">
        <v>83</v>
      </c>
      <c r="Q26" s="76"/>
      <c r="AA26" s="76"/>
    </row>
    <row r="27" spans="2:27" ht="15.95" customHeight="1" x14ac:dyDescent="0.1">
      <c r="G27" s="103" t="s">
        <v>60</v>
      </c>
      <c r="H27" s="104"/>
      <c r="I27" s="104"/>
      <c r="J27" s="105"/>
    </row>
    <row r="28" spans="2:27" ht="24" customHeight="1" x14ac:dyDescent="0.1">
      <c r="B28" s="71" t="s">
        <v>49</v>
      </c>
      <c r="G28" s="204"/>
      <c r="H28" s="205"/>
      <c r="I28" s="205"/>
      <c r="J28" s="206"/>
    </row>
    <row r="29" spans="2:27" ht="15.95" customHeight="1" x14ac:dyDescent="0.1">
      <c r="H29" s="101"/>
      <c r="I29" s="97"/>
      <c r="J29" s="97"/>
      <c r="L29" s="103" t="s">
        <v>61</v>
      </c>
      <c r="M29" s="104"/>
      <c r="N29" s="104"/>
      <c r="O29" s="105"/>
    </row>
    <row r="30" spans="2:27" ht="24" customHeight="1" x14ac:dyDescent="0.1">
      <c r="F30" s="70"/>
      <c r="G30" s="107"/>
      <c r="H30" s="134"/>
      <c r="I30" s="107"/>
      <c r="J30" s="107"/>
      <c r="K30" s="70"/>
      <c r="L30" s="207"/>
      <c r="M30" s="208"/>
      <c r="N30" s="208"/>
      <c r="O30" s="209"/>
    </row>
    <row r="31" spans="2:27" ht="20.100000000000001" customHeight="1" x14ac:dyDescent="0.1">
      <c r="F31" s="142"/>
      <c r="G31" s="70"/>
      <c r="H31" s="70"/>
      <c r="I31" s="106"/>
      <c r="J31" s="133"/>
      <c r="K31" s="70"/>
    </row>
    <row r="32" spans="2:27" ht="20.100000000000001" customHeight="1" x14ac:dyDescent="0.1">
      <c r="F32" s="134"/>
      <c r="G32" s="107"/>
      <c r="H32" s="70"/>
      <c r="I32" s="70"/>
      <c r="J32" s="134"/>
      <c r="K32" s="70"/>
      <c r="L32" s="70"/>
    </row>
    <row r="33" spans="2:16" ht="20.100000000000001" customHeight="1" x14ac:dyDescent="0.1">
      <c r="E33" s="141"/>
      <c r="H33" s="99"/>
      <c r="I33" s="141"/>
      <c r="K33" s="101"/>
    </row>
    <row r="34" spans="2:16" ht="20.100000000000001" customHeight="1" x14ac:dyDescent="0.1">
      <c r="E34" s="141"/>
      <c r="F34" s="98"/>
      <c r="G34" s="98"/>
      <c r="H34" s="100"/>
      <c r="I34" s="102"/>
      <c r="J34" s="98"/>
      <c r="K34" s="102"/>
    </row>
    <row r="35" spans="2:16" ht="20.100000000000001" customHeight="1" x14ac:dyDescent="0.1">
      <c r="E35" s="195" t="s">
        <v>45</v>
      </c>
      <c r="F35" s="196"/>
      <c r="G35" s="195" t="s">
        <v>46</v>
      </c>
      <c r="H35" s="196"/>
      <c r="I35" s="195" t="s">
        <v>47</v>
      </c>
      <c r="J35" s="191"/>
      <c r="K35" s="195" t="s">
        <v>48</v>
      </c>
      <c r="L35" s="196"/>
    </row>
    <row r="36" spans="2:16" ht="20.100000000000001" customHeight="1" x14ac:dyDescent="0.1">
      <c r="E36" s="197"/>
      <c r="F36" s="198"/>
      <c r="G36" s="199"/>
      <c r="H36" s="198"/>
      <c r="I36" s="197"/>
      <c r="J36" s="198"/>
      <c r="K36" s="197"/>
      <c r="L36" s="198"/>
    </row>
    <row r="37" spans="2:16" ht="20.100000000000001" customHeight="1" x14ac:dyDescent="0.1">
      <c r="E37" s="199"/>
      <c r="F37" s="198"/>
      <c r="G37" s="199"/>
      <c r="H37" s="198"/>
      <c r="I37" s="199"/>
      <c r="J37" s="198"/>
      <c r="K37" s="199"/>
      <c r="L37" s="198"/>
    </row>
    <row r="38" spans="2:16" ht="20.100000000000001" customHeight="1" x14ac:dyDescent="0.1">
      <c r="E38" s="199"/>
      <c r="F38" s="198"/>
      <c r="G38" s="199"/>
      <c r="H38" s="198"/>
      <c r="I38" s="199"/>
      <c r="J38" s="198"/>
      <c r="K38" s="199"/>
      <c r="L38" s="198"/>
    </row>
    <row r="39" spans="2:16" ht="20.100000000000001" customHeight="1" x14ac:dyDescent="0.1">
      <c r="E39" s="199"/>
      <c r="F39" s="198"/>
      <c r="G39" s="199"/>
      <c r="H39" s="198"/>
      <c r="I39" s="199"/>
      <c r="J39" s="198"/>
      <c r="K39" s="199"/>
      <c r="L39" s="198"/>
    </row>
    <row r="40" spans="2:16" ht="20.100000000000001" customHeight="1" x14ac:dyDescent="0.1">
      <c r="E40" s="199"/>
      <c r="F40" s="198"/>
      <c r="G40" s="199"/>
      <c r="H40" s="198"/>
      <c r="I40" s="199"/>
      <c r="J40" s="198"/>
      <c r="K40" s="199"/>
      <c r="L40" s="198"/>
    </row>
    <row r="41" spans="2:16" ht="20.100000000000001" customHeight="1" x14ac:dyDescent="0.1">
      <c r="E41" s="200"/>
      <c r="F41" s="201"/>
      <c r="G41" s="200"/>
      <c r="H41" s="201"/>
      <c r="I41" s="200"/>
      <c r="J41" s="201"/>
      <c r="K41" s="200"/>
      <c r="L41" s="201"/>
    </row>
    <row r="42" spans="2:16" ht="20.100000000000001" customHeight="1" x14ac:dyDescent="0.1">
      <c r="G42" s="108"/>
      <c r="H42" s="106"/>
      <c r="I42" s="144"/>
      <c r="J42" s="145"/>
      <c r="K42" s="97"/>
    </row>
    <row r="43" spans="2:16" ht="20.100000000000001" customHeight="1" x14ac:dyDescent="0.1">
      <c r="H43" s="143"/>
      <c r="I43" s="107"/>
      <c r="J43" s="98"/>
    </row>
    <row r="44" spans="2:16" ht="15.95" customHeight="1" x14ac:dyDescent="0.1">
      <c r="G44" s="103" t="s">
        <v>62</v>
      </c>
      <c r="H44" s="104"/>
      <c r="I44" s="104"/>
      <c r="J44" s="105"/>
    </row>
    <row r="45" spans="2:16" ht="24" customHeight="1" x14ac:dyDescent="0.1">
      <c r="G45" s="207"/>
      <c r="H45" s="208"/>
      <c r="I45" s="208"/>
      <c r="J45" s="209"/>
    </row>
    <row r="46" spans="2:16" ht="20.100000000000001" customHeight="1" x14ac:dyDescent="0.1">
      <c r="G46" s="70"/>
      <c r="H46" s="70"/>
      <c r="I46" s="70"/>
      <c r="J46" s="70"/>
    </row>
    <row r="47" spans="2:16" ht="20.100000000000001" customHeight="1" x14ac:dyDescent="0.1"/>
    <row r="48" spans="2:16" ht="20.100000000000001" customHeight="1" x14ac:dyDescent="0.1">
      <c r="B48" s="72" t="s">
        <v>50</v>
      </c>
      <c r="D48" t="s">
        <v>38</v>
      </c>
      <c r="H48" t="s">
        <v>39</v>
      </c>
      <c r="L48" t="s">
        <v>40</v>
      </c>
      <c r="P48" t="s">
        <v>41</v>
      </c>
    </row>
    <row r="49" spans="4:25" ht="20.100000000000001" customHeight="1" x14ac:dyDescent="0.1">
      <c r="D49" s="189"/>
      <c r="E49" s="190"/>
      <c r="F49" s="191"/>
      <c r="G49" s="139"/>
      <c r="H49" s="189"/>
      <c r="I49" s="190"/>
      <c r="J49" s="191"/>
      <c r="K49" s="70"/>
      <c r="L49" s="189"/>
      <c r="M49" s="190"/>
      <c r="N49" s="191"/>
      <c r="O49" s="139"/>
      <c r="P49" s="189"/>
      <c r="Q49" s="190"/>
      <c r="R49" s="191"/>
    </row>
    <row r="50" spans="4:25" ht="20.100000000000001" customHeight="1" x14ac:dyDescent="0.1">
      <c r="D50" s="192"/>
      <c r="E50" s="193"/>
      <c r="F50" s="194"/>
      <c r="G50" s="70" t="s">
        <v>51</v>
      </c>
      <c r="H50" s="192"/>
      <c r="I50" s="193"/>
      <c r="J50" s="194"/>
      <c r="K50" s="70"/>
      <c r="L50" s="192"/>
      <c r="M50" s="193"/>
      <c r="N50" s="194"/>
      <c r="O50" s="70" t="s">
        <v>51</v>
      </c>
      <c r="P50" s="192"/>
      <c r="Q50" s="193"/>
      <c r="R50" s="194"/>
      <c r="Y50" s="70"/>
    </row>
    <row r="51" spans="4:25" ht="20.100000000000001" customHeight="1" x14ac:dyDescent="0.1">
      <c r="D51" t="s">
        <v>42</v>
      </c>
      <c r="H51" t="s">
        <v>52</v>
      </c>
      <c r="L51" t="s">
        <v>43</v>
      </c>
      <c r="P51" t="s">
        <v>44</v>
      </c>
    </row>
    <row r="52" spans="4:25" ht="20.100000000000001" customHeight="1" x14ac:dyDescent="0.1">
      <c r="D52" s="189"/>
      <c r="E52" s="190"/>
      <c r="F52" s="191"/>
      <c r="G52" s="140"/>
      <c r="H52" s="189"/>
      <c r="I52" s="190"/>
      <c r="J52" s="191"/>
      <c r="K52" s="70"/>
      <c r="L52" s="189"/>
      <c r="M52" s="190"/>
      <c r="N52" s="191"/>
      <c r="O52" s="140"/>
      <c r="P52" s="189"/>
      <c r="Q52" s="190"/>
      <c r="R52" s="191"/>
    </row>
    <row r="53" spans="4:25" ht="20.100000000000001" customHeight="1" x14ac:dyDescent="0.1">
      <c r="D53" s="192"/>
      <c r="E53" s="193"/>
      <c r="F53" s="194"/>
      <c r="G53" s="70" t="s">
        <v>51</v>
      </c>
      <c r="H53" s="192"/>
      <c r="I53" s="193"/>
      <c r="J53" s="194"/>
      <c r="K53" s="70"/>
      <c r="L53" s="192"/>
      <c r="M53" s="193"/>
      <c r="N53" s="194"/>
      <c r="O53" s="70" t="s">
        <v>51</v>
      </c>
      <c r="P53" s="192"/>
      <c r="Q53" s="193"/>
      <c r="R53" s="194"/>
      <c r="Y53" s="70"/>
    </row>
    <row r="54" spans="4:25" ht="20.100000000000001" customHeight="1" x14ac:dyDescent="0.1"/>
    <row r="55" spans="4:25" ht="20.100000000000001" customHeight="1" x14ac:dyDescent="0.1"/>
    <row r="56" spans="4:25" ht="20.100000000000001" customHeight="1" x14ac:dyDescent="0.1"/>
    <row r="57" spans="4:25" ht="20.100000000000001" customHeight="1" x14ac:dyDescent="0.1"/>
    <row r="58" spans="4:25" ht="20.100000000000001" customHeight="1" x14ac:dyDescent="0.1"/>
  </sheetData>
  <mergeCells count="51">
    <mergeCell ref="L52:N53"/>
    <mergeCell ref="D49:F50"/>
    <mergeCell ref="B2:J2"/>
    <mergeCell ref="G28:J28"/>
    <mergeCell ref="L30:O30"/>
    <mergeCell ref="G45:J45"/>
    <mergeCell ref="D5:F5"/>
    <mergeCell ref="G6:I6"/>
    <mergeCell ref="J7:L7"/>
    <mergeCell ref="D10:F10"/>
    <mergeCell ref="G11:I11"/>
    <mergeCell ref="J12:L12"/>
    <mergeCell ref="D15:F15"/>
    <mergeCell ref="G16:I16"/>
    <mergeCell ref="B18:C18"/>
    <mergeCell ref="B8:C8"/>
    <mergeCell ref="B16:C16"/>
    <mergeCell ref="B17:C17"/>
    <mergeCell ref="P52:R53"/>
    <mergeCell ref="P49:R50"/>
    <mergeCell ref="E35:F35"/>
    <mergeCell ref="G35:H35"/>
    <mergeCell ref="K35:L35"/>
    <mergeCell ref="I35:J35"/>
    <mergeCell ref="E36:F41"/>
    <mergeCell ref="G36:H41"/>
    <mergeCell ref="K36:L41"/>
    <mergeCell ref="I36:J41"/>
    <mergeCell ref="H49:J50"/>
    <mergeCell ref="L49:N50"/>
    <mergeCell ref="D52:F53"/>
    <mergeCell ref="H52:J53"/>
    <mergeCell ref="B10:C10"/>
    <mergeCell ref="B11:C11"/>
    <mergeCell ref="B12:C12"/>
    <mergeCell ref="B14:C14"/>
    <mergeCell ref="B15:C15"/>
    <mergeCell ref="B13:C13"/>
    <mergeCell ref="B4:C4"/>
    <mergeCell ref="B5:C5"/>
    <mergeCell ref="B6:C6"/>
    <mergeCell ref="B7:C7"/>
    <mergeCell ref="B9:C9"/>
    <mergeCell ref="B19:C19"/>
    <mergeCell ref="B20:C20"/>
    <mergeCell ref="B21:C21"/>
    <mergeCell ref="B22:C22"/>
    <mergeCell ref="J17:L17"/>
    <mergeCell ref="D20:F20"/>
    <mergeCell ref="G21:I21"/>
    <mergeCell ref="J22:L22"/>
  </mergeCells>
  <phoneticPr fontId="3"/>
  <printOptions horizontalCentered="1" verticalCentered="1"/>
  <pageMargins left="0.19685039370078741" right="0.19685039370078741" top="0.19685039370078741" bottom="0.19685039370078741" header="0.23622047244094491" footer="0.23622047244094491"/>
  <pageSetup paperSize="9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4"/>
  <sheetViews>
    <sheetView zoomScale="90" zoomScaleNormal="90" workbookViewId="0">
      <selection activeCell="K12" sqref="K12"/>
    </sheetView>
  </sheetViews>
  <sheetFormatPr defaultRowHeight="13.5" x14ac:dyDescent="0.1"/>
  <cols>
    <col min="1" max="1" width="3.6796875" customWidth="1"/>
    <col min="2" max="2" width="12.26953125" customWidth="1"/>
    <col min="3" max="3" width="7.2265625" customWidth="1"/>
    <col min="4" max="4" width="15.81640625" customWidth="1"/>
    <col min="5" max="5" width="5.04296875" customWidth="1"/>
    <col min="6" max="6" width="3.1328125" customWidth="1"/>
    <col min="7" max="7" width="5.04296875" customWidth="1"/>
    <col min="8" max="8" width="15.81640625" customWidth="1"/>
    <col min="9" max="10" width="7.90625" customWidth="1"/>
    <col min="11" max="11" width="15.81640625" customWidth="1"/>
    <col min="12" max="12" width="5.04296875" customWidth="1"/>
    <col min="13" max="13" width="3.1328125" customWidth="1"/>
    <col min="14" max="14" width="5.04296875" customWidth="1"/>
    <col min="15" max="15" width="15.81640625" customWidth="1"/>
    <col min="16" max="16" width="7.90625" customWidth="1"/>
    <col min="17" max="17" width="3.26953125" customWidth="1"/>
    <col min="18" max="18" width="14.04296875" customWidth="1"/>
    <col min="19" max="19" width="4.90625" customWidth="1"/>
    <col min="20" max="20" width="16.6328125" customWidth="1"/>
    <col min="21" max="21" width="5.04296875" customWidth="1"/>
    <col min="22" max="22" width="3.1328125" customWidth="1"/>
    <col min="23" max="23" width="5.04296875" customWidth="1"/>
    <col min="24" max="24" width="16.6328125" customWidth="1"/>
    <col min="25" max="26" width="7.90625" customWidth="1"/>
  </cols>
  <sheetData>
    <row r="1" spans="1:16" ht="42.75" customHeight="1" x14ac:dyDescent="0.1">
      <c r="C1" s="221" t="s">
        <v>110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6" ht="24" x14ac:dyDescent="0.1">
      <c r="B2" s="231">
        <v>45122</v>
      </c>
      <c r="C2" s="232"/>
      <c r="D2" s="232"/>
      <c r="E2" s="80" t="s">
        <v>55</v>
      </c>
      <c r="F2" s="233">
        <f>WEEKDAY(B2,1)</f>
        <v>7</v>
      </c>
      <c r="G2" s="233"/>
      <c r="H2" s="75" t="s">
        <v>56</v>
      </c>
      <c r="I2" s="1"/>
      <c r="J2" s="1"/>
      <c r="K2" s="1"/>
      <c r="L2" s="229" t="s">
        <v>75</v>
      </c>
      <c r="M2" s="230"/>
      <c r="N2" s="230"/>
      <c r="O2" s="230"/>
    </row>
    <row r="3" spans="1:16" ht="11.25" customHeight="1" x14ac:dyDescent="0.1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3"/>
    </row>
    <row r="4" spans="1:16" ht="12.75" customHeight="1" thickBot="1" x14ac:dyDescent="0.15"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3"/>
    </row>
    <row r="5" spans="1:16" ht="33" customHeight="1" thickBot="1" x14ac:dyDescent="0.15">
      <c r="A5" s="55"/>
      <c r="B5" s="56"/>
      <c r="C5" s="226" t="s">
        <v>106</v>
      </c>
      <c r="D5" s="227"/>
      <c r="E5" s="227"/>
      <c r="F5" s="227"/>
      <c r="G5" s="227"/>
      <c r="H5" s="227"/>
      <c r="I5" s="228"/>
      <c r="J5" s="223" t="s">
        <v>107</v>
      </c>
      <c r="K5" s="224"/>
      <c r="L5" s="224"/>
      <c r="M5" s="224"/>
      <c r="N5" s="224"/>
      <c r="O5" s="224"/>
      <c r="P5" s="225"/>
    </row>
    <row r="6" spans="1:16" ht="39.950000000000003" customHeight="1" thickBot="1" x14ac:dyDescent="0.15">
      <c r="A6" s="59"/>
      <c r="B6" s="60" t="s">
        <v>5</v>
      </c>
      <c r="C6" s="61" t="s">
        <v>6</v>
      </c>
      <c r="D6" s="62" t="s">
        <v>9</v>
      </c>
      <c r="E6" s="222" t="s">
        <v>7</v>
      </c>
      <c r="F6" s="222"/>
      <c r="G6" s="222"/>
      <c r="H6" s="62" t="s">
        <v>9</v>
      </c>
      <c r="I6" s="63" t="s">
        <v>8</v>
      </c>
      <c r="J6" s="61" t="s">
        <v>6</v>
      </c>
      <c r="K6" s="62" t="s">
        <v>9</v>
      </c>
      <c r="L6" s="222" t="s">
        <v>7</v>
      </c>
      <c r="M6" s="222"/>
      <c r="N6" s="222"/>
      <c r="O6" s="62" t="s">
        <v>9</v>
      </c>
      <c r="P6" s="63" t="s">
        <v>8</v>
      </c>
    </row>
    <row r="7" spans="1:16" ht="39.950000000000003" customHeight="1" x14ac:dyDescent="0.1">
      <c r="A7" s="115">
        <v>1</v>
      </c>
      <c r="B7" s="116">
        <v>0.39583333333333331</v>
      </c>
      <c r="C7" s="57" t="s">
        <v>85</v>
      </c>
      <c r="D7" s="147" t="s">
        <v>115</v>
      </c>
      <c r="E7" s="148"/>
      <c r="F7" s="149" t="s">
        <v>10</v>
      </c>
      <c r="G7" s="150"/>
      <c r="H7" s="147" t="s">
        <v>116</v>
      </c>
      <c r="I7" s="151" t="s">
        <v>119</v>
      </c>
      <c r="J7" s="152" t="s">
        <v>87</v>
      </c>
      <c r="K7" s="147" t="s">
        <v>117</v>
      </c>
      <c r="L7" s="148"/>
      <c r="M7" s="149" t="s">
        <v>10</v>
      </c>
      <c r="N7" s="150"/>
      <c r="O7" s="147" t="s">
        <v>112</v>
      </c>
      <c r="P7" s="153" t="s">
        <v>122</v>
      </c>
    </row>
    <row r="8" spans="1:16" ht="39.950000000000003" customHeight="1" x14ac:dyDescent="0.1">
      <c r="A8" s="52">
        <v>2</v>
      </c>
      <c r="B8" s="117">
        <v>0.4236111111111111</v>
      </c>
      <c r="C8" s="54" t="s">
        <v>86</v>
      </c>
      <c r="D8" s="154" t="s">
        <v>123</v>
      </c>
      <c r="E8" s="155"/>
      <c r="F8" s="156" t="s">
        <v>10</v>
      </c>
      <c r="G8" s="157"/>
      <c r="H8" s="154" t="s">
        <v>113</v>
      </c>
      <c r="I8" s="151" t="s">
        <v>115</v>
      </c>
      <c r="J8" s="158" t="s">
        <v>88</v>
      </c>
      <c r="K8" s="154" t="s">
        <v>114</v>
      </c>
      <c r="L8" s="155"/>
      <c r="M8" s="156" t="s">
        <v>10</v>
      </c>
      <c r="N8" s="157"/>
      <c r="O8" s="154" t="s">
        <v>122</v>
      </c>
      <c r="P8" s="153" t="s">
        <v>117</v>
      </c>
    </row>
    <row r="9" spans="1:16" ht="39.950000000000003" customHeight="1" x14ac:dyDescent="0.1">
      <c r="A9" s="52">
        <v>3</v>
      </c>
      <c r="B9" s="118">
        <v>0.4513888888888889</v>
      </c>
      <c r="C9" s="54" t="s">
        <v>85</v>
      </c>
      <c r="D9" s="154" t="s">
        <v>115</v>
      </c>
      <c r="E9" s="155"/>
      <c r="F9" s="156" t="s">
        <v>10</v>
      </c>
      <c r="G9" s="157"/>
      <c r="H9" s="154" t="s">
        <v>121</v>
      </c>
      <c r="I9" s="151" t="s">
        <v>113</v>
      </c>
      <c r="J9" s="158" t="s">
        <v>87</v>
      </c>
      <c r="K9" s="154" t="s">
        <v>124</v>
      </c>
      <c r="L9" s="155"/>
      <c r="M9" s="156" t="s">
        <v>10</v>
      </c>
      <c r="N9" s="157"/>
      <c r="O9" s="154" t="s">
        <v>112</v>
      </c>
      <c r="P9" s="153" t="s">
        <v>111</v>
      </c>
    </row>
    <row r="10" spans="1:16" ht="39.950000000000003" customHeight="1" x14ac:dyDescent="0.1">
      <c r="A10" s="52">
        <v>4</v>
      </c>
      <c r="B10" s="117">
        <v>0.47916666666666669</v>
      </c>
      <c r="C10" s="54" t="s">
        <v>86</v>
      </c>
      <c r="D10" s="154" t="s">
        <v>119</v>
      </c>
      <c r="E10" s="155"/>
      <c r="F10" s="156" t="s">
        <v>10</v>
      </c>
      <c r="G10" s="157"/>
      <c r="H10" s="154" t="s">
        <v>118</v>
      </c>
      <c r="I10" s="151" t="s">
        <v>116</v>
      </c>
      <c r="J10" s="158" t="s">
        <v>88</v>
      </c>
      <c r="K10" s="154" t="s">
        <v>114</v>
      </c>
      <c r="L10" s="155"/>
      <c r="M10" s="156" t="s">
        <v>10</v>
      </c>
      <c r="N10" s="157"/>
      <c r="O10" s="154" t="s">
        <v>111</v>
      </c>
      <c r="P10" s="153" t="s">
        <v>112</v>
      </c>
    </row>
    <row r="11" spans="1:16" ht="39.950000000000003" customHeight="1" x14ac:dyDescent="0.1">
      <c r="A11" s="52">
        <v>5</v>
      </c>
      <c r="B11" s="118">
        <v>0.50694444444444442</v>
      </c>
      <c r="C11" s="54" t="s">
        <v>85</v>
      </c>
      <c r="D11" s="154" t="s">
        <v>121</v>
      </c>
      <c r="E11" s="155"/>
      <c r="F11" s="156" t="s">
        <v>10</v>
      </c>
      <c r="G11" s="157"/>
      <c r="H11" s="154" t="s">
        <v>116</v>
      </c>
      <c r="I11" s="151" t="s">
        <v>118</v>
      </c>
      <c r="J11" s="158" t="s">
        <v>87</v>
      </c>
      <c r="K11" s="154" t="s">
        <v>124</v>
      </c>
      <c r="L11" s="155"/>
      <c r="M11" s="156" t="s">
        <v>10</v>
      </c>
      <c r="N11" s="157"/>
      <c r="O11" s="154" t="s">
        <v>117</v>
      </c>
      <c r="P11" s="153" t="s">
        <v>114</v>
      </c>
    </row>
    <row r="12" spans="1:16" ht="39.950000000000003" customHeight="1" x14ac:dyDescent="0.1">
      <c r="A12" s="52">
        <v>6</v>
      </c>
      <c r="B12" s="117">
        <v>0.53472222222222221</v>
      </c>
      <c r="C12" s="54" t="s">
        <v>86</v>
      </c>
      <c r="D12" s="154" t="s">
        <v>113</v>
      </c>
      <c r="E12" s="155"/>
      <c r="F12" s="156" t="s">
        <v>10</v>
      </c>
      <c r="G12" s="157"/>
      <c r="H12" s="154" t="s">
        <v>118</v>
      </c>
      <c r="I12" s="151" t="s">
        <v>121</v>
      </c>
      <c r="J12" s="158" t="s">
        <v>88</v>
      </c>
      <c r="K12" s="154" t="s">
        <v>111</v>
      </c>
      <c r="L12" s="155"/>
      <c r="M12" s="156" t="s">
        <v>10</v>
      </c>
      <c r="N12" s="157"/>
      <c r="O12" s="154" t="s">
        <v>122</v>
      </c>
      <c r="P12" s="153" t="s">
        <v>124</v>
      </c>
    </row>
    <row r="13" spans="1:16" ht="14.1" customHeight="1" x14ac:dyDescent="0.1">
      <c r="A13" s="210">
        <v>7</v>
      </c>
      <c r="B13" s="212">
        <v>0.5625</v>
      </c>
      <c r="C13" s="214" t="s">
        <v>89</v>
      </c>
      <c r="D13" s="109" t="s">
        <v>63</v>
      </c>
      <c r="E13" s="215"/>
      <c r="F13" s="219" t="s">
        <v>10</v>
      </c>
      <c r="G13" s="217"/>
      <c r="H13" s="109" t="s">
        <v>69</v>
      </c>
      <c r="I13" s="114" t="s">
        <v>66</v>
      </c>
      <c r="J13" s="214" t="s">
        <v>91</v>
      </c>
      <c r="K13" s="109" t="s">
        <v>72</v>
      </c>
      <c r="L13" s="215"/>
      <c r="M13" s="219" t="s">
        <v>10</v>
      </c>
      <c r="N13" s="217"/>
      <c r="O13" s="109" t="s">
        <v>74</v>
      </c>
      <c r="P13" s="110" t="s">
        <v>70</v>
      </c>
    </row>
    <row r="14" spans="1:16" ht="26.1" customHeight="1" x14ac:dyDescent="0.1">
      <c r="A14" s="211"/>
      <c r="B14" s="213"/>
      <c r="C14" s="211"/>
      <c r="D14" s="58"/>
      <c r="E14" s="216"/>
      <c r="F14" s="220"/>
      <c r="G14" s="218"/>
      <c r="H14" s="58"/>
      <c r="I14" s="123"/>
      <c r="J14" s="211"/>
      <c r="K14" s="58"/>
      <c r="L14" s="216"/>
      <c r="M14" s="220"/>
      <c r="N14" s="218"/>
      <c r="O14" s="58"/>
      <c r="P14" s="146"/>
    </row>
    <row r="15" spans="1:16" ht="14.1" customHeight="1" x14ac:dyDescent="0.1">
      <c r="A15" s="210">
        <v>8</v>
      </c>
      <c r="B15" s="212">
        <v>0.59027777777777779</v>
      </c>
      <c r="C15" s="214" t="s">
        <v>90</v>
      </c>
      <c r="D15" s="109" t="s">
        <v>64</v>
      </c>
      <c r="E15" s="215"/>
      <c r="F15" s="219" t="s">
        <v>10</v>
      </c>
      <c r="G15" s="217"/>
      <c r="H15" s="109" t="s">
        <v>70</v>
      </c>
      <c r="I15" s="114" t="s">
        <v>67</v>
      </c>
      <c r="J15" s="214" t="s">
        <v>90</v>
      </c>
      <c r="K15" s="109" t="s">
        <v>97</v>
      </c>
      <c r="L15" s="215"/>
      <c r="M15" s="219" t="s">
        <v>10</v>
      </c>
      <c r="N15" s="217"/>
      <c r="O15" s="109" t="s">
        <v>98</v>
      </c>
      <c r="P15" s="110" t="s">
        <v>99</v>
      </c>
    </row>
    <row r="16" spans="1:16" ht="26.1" customHeight="1" x14ac:dyDescent="0.1">
      <c r="A16" s="211"/>
      <c r="B16" s="213"/>
      <c r="C16" s="211"/>
      <c r="D16" s="58"/>
      <c r="E16" s="216"/>
      <c r="F16" s="220"/>
      <c r="G16" s="218"/>
      <c r="H16" s="58"/>
      <c r="I16" s="123"/>
      <c r="J16" s="211"/>
      <c r="K16" s="58"/>
      <c r="L16" s="216"/>
      <c r="M16" s="220"/>
      <c r="N16" s="218"/>
      <c r="O16" s="58"/>
      <c r="P16" s="146"/>
    </row>
    <row r="17" spans="1:16" ht="14.1" customHeight="1" x14ac:dyDescent="0.1">
      <c r="A17" s="210">
        <v>9</v>
      </c>
      <c r="B17" s="212">
        <v>0.61805555555555558</v>
      </c>
      <c r="C17" s="214" t="s">
        <v>91</v>
      </c>
      <c r="D17" s="109" t="s">
        <v>65</v>
      </c>
      <c r="E17" s="215"/>
      <c r="F17" s="219" t="s">
        <v>10</v>
      </c>
      <c r="G17" s="217"/>
      <c r="H17" s="109" t="s">
        <v>71</v>
      </c>
      <c r="I17" s="114" t="s">
        <v>68</v>
      </c>
      <c r="J17" s="214" t="s">
        <v>91</v>
      </c>
      <c r="K17" s="109" t="s">
        <v>73</v>
      </c>
      <c r="L17" s="215"/>
      <c r="M17" s="219" t="s">
        <v>10</v>
      </c>
      <c r="N17" s="217"/>
      <c r="O17" s="109" t="s">
        <v>100</v>
      </c>
      <c r="P17" s="110" t="s">
        <v>101</v>
      </c>
    </row>
    <row r="18" spans="1:16" ht="26.1" customHeight="1" x14ac:dyDescent="0.1">
      <c r="A18" s="211"/>
      <c r="B18" s="213"/>
      <c r="C18" s="211"/>
      <c r="D18" s="124"/>
      <c r="E18" s="241"/>
      <c r="F18" s="236"/>
      <c r="G18" s="244"/>
      <c r="H18" s="124"/>
      <c r="I18" s="122"/>
      <c r="J18" s="211"/>
      <c r="K18" s="124"/>
      <c r="L18" s="241"/>
      <c r="M18" s="236"/>
      <c r="N18" s="244"/>
      <c r="O18" s="124"/>
      <c r="P18" s="119"/>
    </row>
    <row r="19" spans="1:16" ht="14.1" customHeight="1" x14ac:dyDescent="0.1">
      <c r="A19" s="234">
        <v>10</v>
      </c>
      <c r="B19" s="239">
        <v>0.64583333333333337</v>
      </c>
      <c r="C19" s="238" t="s">
        <v>92</v>
      </c>
      <c r="D19" s="112" t="s">
        <v>95</v>
      </c>
      <c r="E19" s="242"/>
      <c r="F19" s="219" t="s">
        <v>10</v>
      </c>
      <c r="G19" s="245"/>
      <c r="H19" s="109" t="s">
        <v>96</v>
      </c>
      <c r="I19" s="113" t="s">
        <v>94</v>
      </c>
      <c r="J19" s="214" t="s">
        <v>93</v>
      </c>
      <c r="K19" s="111" t="s">
        <v>102</v>
      </c>
      <c r="L19" s="215"/>
      <c r="M19" s="219" t="s">
        <v>10</v>
      </c>
      <c r="N19" s="217"/>
      <c r="O19" s="109" t="s">
        <v>103</v>
      </c>
      <c r="P19" s="110" t="s">
        <v>104</v>
      </c>
    </row>
    <row r="20" spans="1:16" ht="26.1" customHeight="1" thickBot="1" x14ac:dyDescent="0.15">
      <c r="A20" s="235"/>
      <c r="B20" s="240"/>
      <c r="C20" s="235"/>
      <c r="D20" s="125"/>
      <c r="E20" s="243"/>
      <c r="F20" s="237"/>
      <c r="G20" s="246"/>
      <c r="H20" s="126"/>
      <c r="I20" s="121"/>
      <c r="J20" s="248"/>
      <c r="K20" s="127"/>
      <c r="L20" s="247"/>
      <c r="M20" s="237"/>
      <c r="N20" s="249"/>
      <c r="O20" s="126"/>
      <c r="P20" s="120"/>
    </row>
    <row r="21" spans="1:16" ht="24" customHeight="1" x14ac:dyDescent="0.1">
      <c r="D21" s="129"/>
    </row>
    <row r="22" spans="1:16" ht="24" customHeight="1" x14ac:dyDescent="0.1"/>
    <row r="23" spans="1:16" ht="24" customHeight="1" x14ac:dyDescent="0.1">
      <c r="D23" s="128"/>
    </row>
    <row r="24" spans="1:16" ht="24" customHeight="1" x14ac:dyDescent="0.1">
      <c r="D24" s="128"/>
    </row>
    <row r="25" spans="1:16" ht="24" customHeight="1" x14ac:dyDescent="0.1">
      <c r="D25" s="128"/>
    </row>
    <row r="26" spans="1:16" ht="32.25" customHeight="1" x14ac:dyDescent="0.1"/>
    <row r="27" spans="1:16" ht="32.25" customHeight="1" x14ac:dyDescent="0.1"/>
    <row r="28" spans="1:16" ht="32.25" customHeight="1" x14ac:dyDescent="0.1"/>
    <row r="29" spans="1:16" ht="32.25" customHeight="1" x14ac:dyDescent="0.1"/>
    <row r="30" spans="1:16" ht="32.25" customHeight="1" x14ac:dyDescent="0.1"/>
    <row r="31" spans="1:16" ht="32.25" customHeight="1" x14ac:dyDescent="0.1"/>
    <row r="32" spans="1:16" ht="32.25" customHeight="1" x14ac:dyDescent="0.1"/>
    <row r="33" ht="32.25" customHeight="1" x14ac:dyDescent="0.1"/>
    <row r="34" ht="32.25" customHeight="1" x14ac:dyDescent="0.1"/>
  </sheetData>
  <mergeCells count="48">
    <mergeCell ref="N15:N16"/>
    <mergeCell ref="N17:N18"/>
    <mergeCell ref="N19:N20"/>
    <mergeCell ref="M17:M18"/>
    <mergeCell ref="M19:M20"/>
    <mergeCell ref="G17:G18"/>
    <mergeCell ref="G19:G20"/>
    <mergeCell ref="L17:L18"/>
    <mergeCell ref="L19:L20"/>
    <mergeCell ref="J17:J18"/>
    <mergeCell ref="J19:J20"/>
    <mergeCell ref="A15:A16"/>
    <mergeCell ref="A17:A18"/>
    <mergeCell ref="A19:A20"/>
    <mergeCell ref="F15:F16"/>
    <mergeCell ref="F17:F18"/>
    <mergeCell ref="F19:F20"/>
    <mergeCell ref="C15:C16"/>
    <mergeCell ref="C17:C18"/>
    <mergeCell ref="C19:C20"/>
    <mergeCell ref="B15:B16"/>
    <mergeCell ref="E15:E16"/>
    <mergeCell ref="B17:B18"/>
    <mergeCell ref="B19:B20"/>
    <mergeCell ref="E17:E18"/>
    <mergeCell ref="E19:E20"/>
    <mergeCell ref="G15:G16"/>
    <mergeCell ref="C1:O1"/>
    <mergeCell ref="E6:G6"/>
    <mergeCell ref="L6:N6"/>
    <mergeCell ref="J5:P5"/>
    <mergeCell ref="C5:I5"/>
    <mergeCell ref="L2:O2"/>
    <mergeCell ref="B2:D2"/>
    <mergeCell ref="F2:G2"/>
    <mergeCell ref="M13:M14"/>
    <mergeCell ref="N13:N14"/>
    <mergeCell ref="J13:J14"/>
    <mergeCell ref="L13:L14"/>
    <mergeCell ref="L15:L16"/>
    <mergeCell ref="J15:J16"/>
    <mergeCell ref="M15:M16"/>
    <mergeCell ref="A13:A14"/>
    <mergeCell ref="B13:B14"/>
    <mergeCell ref="C13:C14"/>
    <mergeCell ref="E13:E14"/>
    <mergeCell ref="G13:G14"/>
    <mergeCell ref="F13:F14"/>
  </mergeCells>
  <phoneticPr fontId="3"/>
  <pageMargins left="0.35433070866141736" right="0.43307086614173229" top="0.43307086614173229" bottom="0.43307086614173229" header="0.27559055118110237" footer="0.31496062992125984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大会要項</vt:lpstr>
      <vt:lpstr>予選ﾘｰｸﾞ・決勝ﾄｰﾅﾒﾝﾄ</vt:lpstr>
      <vt:lpstr>ﾀｲﾑｽｹｼﾞｭｰﾙ</vt:lpstr>
      <vt:lpstr>予選ﾘｰｸﾞ・決勝ﾄｰﾅﾒﾝﾄ!Print_Area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H.Nakagawa</dc:creator>
  <cp:lastModifiedBy>康雄 中島</cp:lastModifiedBy>
  <cp:lastPrinted>2023-06-27T05:21:18Z</cp:lastPrinted>
  <dcterms:created xsi:type="dcterms:W3CDTF">2006-09-16T05:46:34Z</dcterms:created>
  <dcterms:modified xsi:type="dcterms:W3CDTF">2023-06-27T05:21:20Z</dcterms:modified>
</cp:coreProperties>
</file>